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6565" windowHeight="11055" activeTab="0"/>
  </bookViews>
  <sheets>
    <sheet name="レシピ" sheetId="1" r:id="rId1"/>
  </sheets>
  <definedNames>
    <definedName name="_xlnm.Print_Area" localSheetId="0">'レシピ'!$A$1:$U$90</definedName>
  </definedNames>
  <calcPr fullCalcOnLoad="1"/>
</workbook>
</file>

<file path=xl/sharedStrings.xml><?xml version="1.0" encoding="utf-8"?>
<sst xmlns="http://schemas.openxmlformats.org/spreadsheetml/2006/main" count="129" uniqueCount="111">
  <si>
    <t>アレルギー</t>
  </si>
  <si>
    <t>炭水化物</t>
  </si>
  <si>
    <t>脂質</t>
  </si>
  <si>
    <t>たんぱく質</t>
  </si>
  <si>
    <t>ビタミン</t>
  </si>
  <si>
    <t>ミネラル</t>
  </si>
  <si>
    <t>食物繊維</t>
  </si>
  <si>
    <t>塩分</t>
  </si>
  <si>
    <t>カリウム</t>
  </si>
  <si>
    <t>卵</t>
  </si>
  <si>
    <t>小麦</t>
  </si>
  <si>
    <t>乳</t>
  </si>
  <si>
    <t>そば</t>
  </si>
  <si>
    <t>落花生</t>
  </si>
  <si>
    <t>えび</t>
  </si>
  <si>
    <t>かに</t>
  </si>
  <si>
    <t>その他</t>
  </si>
  <si>
    <t>ノンアレルギー</t>
  </si>
  <si>
    <t>トータルコスト【原価】</t>
  </si>
  <si>
    <t>想定売価　（税抜）</t>
  </si>
  <si>
    <t>原価率</t>
  </si>
  <si>
    <t>カロリー</t>
  </si>
  <si>
    <t>季節</t>
  </si>
  <si>
    <t>春</t>
  </si>
  <si>
    <t>夏</t>
  </si>
  <si>
    <t>秋</t>
  </si>
  <si>
    <t>冬</t>
  </si>
  <si>
    <t>業態</t>
  </si>
  <si>
    <t>外食</t>
  </si>
  <si>
    <t>惣菜</t>
  </si>
  <si>
    <t>給食</t>
  </si>
  <si>
    <t>焼肉屋</t>
  </si>
  <si>
    <t>定食屋</t>
  </si>
  <si>
    <t>寿司屋</t>
  </si>
  <si>
    <t>弁当</t>
  </si>
  <si>
    <t>学校</t>
  </si>
  <si>
    <t>社食</t>
  </si>
  <si>
    <t>和食</t>
  </si>
  <si>
    <t>洋食</t>
  </si>
  <si>
    <t>中華</t>
  </si>
  <si>
    <t>韓国風</t>
  </si>
  <si>
    <t>調理方法</t>
  </si>
  <si>
    <t>焼く</t>
  </si>
  <si>
    <t>煮る</t>
  </si>
  <si>
    <t>炒める</t>
  </si>
  <si>
    <t>揚げる</t>
  </si>
  <si>
    <t>蒸す</t>
  </si>
  <si>
    <t>炊く</t>
  </si>
  <si>
    <t>茹でる</t>
  </si>
  <si>
    <t>鍋</t>
  </si>
  <si>
    <t>お通し</t>
  </si>
  <si>
    <t>前菜</t>
  </si>
  <si>
    <t>酒の肴/
おつまみ</t>
  </si>
  <si>
    <t>メイン料理</t>
  </si>
  <si>
    <t>〆料理</t>
  </si>
  <si>
    <t>食事
（定食）
メニュー</t>
  </si>
  <si>
    <t>お惣菜</t>
  </si>
  <si>
    <t>口直し</t>
  </si>
  <si>
    <t>調理時間</t>
  </si>
  <si>
    <t>約</t>
  </si>
  <si>
    <t>分</t>
  </si>
  <si>
    <t>Cooking Recipe</t>
  </si>
  <si>
    <t>使用材料</t>
  </si>
  <si>
    <t>仕入れコスト</t>
  </si>
  <si>
    <t>数量</t>
  </si>
  <si>
    <t>単位</t>
  </si>
  <si>
    <t>歩留（％）</t>
  </si>
  <si>
    <t>使用量</t>
  </si>
  <si>
    <t>原価（￥）</t>
  </si>
  <si>
    <t>トータル</t>
  </si>
  <si>
    <t>主要栄養素</t>
  </si>
  <si>
    <t>メニュー特徴</t>
  </si>
  <si>
    <t>●</t>
  </si>
  <si>
    <t>テーマ</t>
  </si>
  <si>
    <t>cooking</t>
  </si>
  <si>
    <t>Process　（Standby)</t>
  </si>
  <si>
    <t>≪スタンバイポイント≫</t>
  </si>
  <si>
    <t>ジャンル</t>
  </si>
  <si>
    <t>居酒屋</t>
  </si>
  <si>
    <t>レストラン</t>
  </si>
  <si>
    <t>ファミリー
レストラン</t>
  </si>
  <si>
    <t>バー</t>
  </si>
  <si>
    <t>カフェ</t>
  </si>
  <si>
    <t>ファースト
フード</t>
  </si>
  <si>
    <t>アジア・
エスニック</t>
  </si>
  <si>
    <t>デザート・
ドリンク</t>
  </si>
  <si>
    <t>シチュエーション</t>
  </si>
  <si>
    <t>g</t>
  </si>
  <si>
    <t>飲めない方のために！
ノンアルコールドリンク</t>
  </si>
  <si>
    <t>●</t>
  </si>
  <si>
    <t>トニックハイボール</t>
  </si>
  <si>
    <t>Process　（Cooking）</t>
  </si>
  <si>
    <t>≪お客様への提供時のポイント≫</t>
  </si>
  <si>
    <t>グラスにガムシロップ、レモンジュースを加えます。</t>
  </si>
  <si>
    <t>ガムシロップ</t>
  </si>
  <si>
    <t>ml</t>
  </si>
  <si>
    <t>レモンジュース</t>
  </si>
  <si>
    <t>ウーロン茶</t>
  </si>
  <si>
    <t>トニックウオーター</t>
  </si>
  <si>
    <t>レモン（スライス）</t>
  </si>
  <si>
    <t>レモンはうすくスライスしておきます。</t>
  </si>
  <si>
    <t>1にウーロン茶を加え、マドラーで良く混ぜ合わせます。</t>
  </si>
  <si>
    <t>仕上げにレモンスライスをトッピングして、出来上がり。</t>
  </si>
  <si>
    <t>レモンスライスを多目に入れることでさっぱりとした爽やかな仕上がりになり、揚げ物やソーセージなど、油の強い料理に良く合います。</t>
  </si>
  <si>
    <t>ウーロン茶とトニックウオーターをブレンドし、レモンを絞ることで、ハイボール風のドリンクに仕上げました。</t>
  </si>
  <si>
    <t>Standby</t>
  </si>
  <si>
    <t>トッピング</t>
  </si>
  <si>
    <t>ドリンク</t>
  </si>
  <si>
    <t>最初からグラスに氷を入れてしまうと味が薄くなってしまうので、ガムシロップとレモンジュースを混ぜ合わせた後の2で入れるようにしましょう。また3で混ぜすぎると、炭酸がぬけてしまうので、軽く混ぜましょう。</t>
  </si>
  <si>
    <t>2に氷（分量外）を加え、トニックウオーターを注ぎ、マドラーで軽く混ぜます。</t>
  </si>
  <si>
    <t>単価</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</si>
</sst>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_);[Red]\(0.0\)"/>
    <numFmt numFmtId="180" formatCode="#,##0.00_ "/>
    <numFmt numFmtId="181" formatCode="#,##0.00_);[Red]\(#,##0.00\)"/>
    <numFmt numFmtId="182" formatCode="&quot;¥&quot;#,##0.0;[Red]&quot;¥&quot;\-#,##0.0"/>
    <numFmt numFmtId="183" formatCode="[$¥-411]#,##0;[$¥-411]#,##0"/>
    <numFmt numFmtId="184" formatCode="0_ "/>
    <numFmt numFmtId="185" formatCode="0&quot;g&quot;"/>
    <numFmt numFmtId="186" formatCode="0.0&quot;g&quot;"/>
    <numFmt numFmtId="187" formatCode="0&quot;mg&quot;"/>
    <numFmt numFmtId="188" formatCode="0&quot;Kcal&quot;"/>
    <numFmt numFmtId="189" formatCode="0&quot;kcal&quot;"/>
    <numFmt numFmtId="190" formatCode="0.00_);[Red]\(0.00\)"/>
    <numFmt numFmtId="191" formatCode="0.000_);[Red]\(0.000\)"/>
    <numFmt numFmtId="192" formatCode="0.0000_);[Red]\(0.0000\)"/>
    <numFmt numFmtId="193" formatCode="&quot;¥&quot;#,##0.00_);[Red]\(&quot;¥&quot;#,##0.00\)"/>
    <numFmt numFmtId="194" formatCode="0.0_ "/>
    <numFmt numFmtId="195" formatCode="&quot;¥&quot;#,##0.0;&quot;¥&quot;\-#,##0.0"/>
  </numFmts>
  <fonts count="50">
    <font>
      <sz val="11"/>
      <name val="ＭＳ Ｐゴシック"/>
      <family val="3"/>
    </font>
    <font>
      <b/>
      <sz val="20"/>
      <name val="HGP明朝E"/>
      <family val="1"/>
    </font>
    <font>
      <sz val="6"/>
      <name val="ＭＳ Ｐゴシック"/>
      <family val="3"/>
    </font>
    <font>
      <sz val="8"/>
      <name val="HGP明朝E"/>
      <family val="1"/>
    </font>
    <font>
      <sz val="8"/>
      <name val="ＭＳ Ｐゴシック"/>
      <family val="3"/>
    </font>
    <font>
      <sz val="7"/>
      <name val="ＭＳ Ｐゴシック"/>
      <family val="3"/>
    </font>
    <font>
      <sz val="10"/>
      <name val="HGP明朝E"/>
      <family val="1"/>
    </font>
    <font>
      <sz val="11"/>
      <name val="HGP明朝E"/>
      <family val="1"/>
    </font>
    <font>
      <b/>
      <sz val="10"/>
      <name val="HGP明朝E"/>
      <family val="1"/>
    </font>
    <font>
      <sz val="9"/>
      <name val="ＭＳ Ｐゴシック"/>
      <family val="3"/>
    </font>
    <font>
      <b/>
      <sz val="9"/>
      <name val="HGP明朝E"/>
      <family val="1"/>
    </font>
    <font>
      <b/>
      <sz val="10"/>
      <color indexed="9"/>
      <name val="HGP明朝E"/>
      <family val="1"/>
    </font>
    <font>
      <sz val="6"/>
      <name val="HGP明朝E"/>
      <family val="1"/>
    </font>
    <font>
      <u val="single"/>
      <sz val="11"/>
      <color indexed="12"/>
      <name val="ＭＳ Ｐゴシック"/>
      <family val="3"/>
    </font>
    <font>
      <sz val="6"/>
      <color indexed="10"/>
      <name val="HGP明朝E"/>
      <family val="1"/>
    </font>
    <font>
      <sz val="7"/>
      <name val="HGP明朝E"/>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8"/>
        <bgColor indexed="64"/>
      </patternFill>
    </fill>
    <fill>
      <patternFill patternType="solid">
        <fgColor indexed="51"/>
        <bgColor indexed="64"/>
      </patternFill>
    </fill>
    <fill>
      <patternFill patternType="solid">
        <fgColor indexed="41"/>
        <bgColor indexed="64"/>
      </patternFill>
    </fill>
    <fill>
      <patternFill patternType="solid">
        <fgColor indexed="26"/>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style="thin"/>
      <top style="double"/>
      <bottom style="hair"/>
    </border>
    <border>
      <left style="thin"/>
      <right style="thin"/>
      <top style="double"/>
      <bottom style="hair"/>
    </border>
    <border>
      <left style="thin"/>
      <right style="medium"/>
      <top style="double"/>
      <bottom style="hair"/>
    </border>
    <border>
      <left style="thin"/>
      <right style="thin"/>
      <top style="hair"/>
      <bottom style="medium"/>
    </border>
    <border>
      <left style="thin"/>
      <right style="medium"/>
      <top style="hair"/>
      <bottom style="medium"/>
    </border>
    <border>
      <left style="medium"/>
      <right style="thin"/>
      <top style="hair"/>
      <bottom style="medium"/>
    </border>
    <border>
      <left>
        <color indexed="63"/>
      </left>
      <right style="thin"/>
      <top style="double"/>
      <bottom style="hair"/>
    </border>
    <border>
      <left style="medium"/>
      <right style="thin"/>
      <top style="thin"/>
      <bottom style="hair"/>
    </border>
    <border>
      <left style="thin"/>
      <right style="medium"/>
      <top style="thin"/>
      <bottom style="hair"/>
    </border>
    <border>
      <left>
        <color indexed="63"/>
      </left>
      <right style="thin"/>
      <top style="hair"/>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style="medium"/>
      <bottom>
        <color indexed="63"/>
      </bottom>
    </border>
    <border>
      <left>
        <color indexed="63"/>
      </left>
      <right>
        <color indexed="63"/>
      </right>
      <top>
        <color indexed="63"/>
      </top>
      <bottom style="medium"/>
    </border>
    <border>
      <left style="medium"/>
      <right>
        <color indexed="63"/>
      </right>
      <top style="medium"/>
      <bottom style="medium"/>
    </border>
    <border>
      <left style="thin"/>
      <right>
        <color indexed="63"/>
      </right>
      <top style="medium"/>
      <bottom style="medium"/>
    </border>
    <border>
      <left style="thin"/>
      <right style="double"/>
      <top style="medium"/>
      <bottom style="medium"/>
    </border>
    <border>
      <left style="hair"/>
      <right style="double"/>
      <top style="medium"/>
      <bottom style="medium"/>
    </border>
    <border>
      <left style="medium"/>
      <right style="thin"/>
      <top style="thin"/>
      <bottom>
        <color indexed="63"/>
      </bottom>
    </border>
    <border>
      <left style="thin"/>
      <right style="double"/>
      <top style="hair"/>
      <bottom style="hair"/>
    </border>
    <border>
      <left style="hair"/>
      <right style="double"/>
      <top style="hair"/>
      <bottom style="hair"/>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medium"/>
      <right style="dotted"/>
      <top style="hair"/>
      <bottom style="hair"/>
    </border>
    <border>
      <left style="dotted"/>
      <right style="dotted"/>
      <top style="hair"/>
      <bottom style="hair"/>
    </border>
    <border>
      <left style="medium"/>
      <right style="dotted"/>
      <top style="hair"/>
      <bottom style="medium"/>
    </border>
    <border>
      <left style="dotted"/>
      <right style="dotted"/>
      <top style="hair"/>
      <bottom style="medium"/>
    </border>
    <border>
      <left style="thin"/>
      <right style="double"/>
      <top style="hair"/>
      <bottom style="medium"/>
    </border>
    <border>
      <left style="hair"/>
      <right style="double"/>
      <top style="hair"/>
      <bottom style="medium"/>
    </border>
    <border>
      <left style="thin"/>
      <right style="thin"/>
      <top style="hair"/>
      <bottom style="hair"/>
    </border>
    <border>
      <left style="medium"/>
      <right>
        <color indexed="63"/>
      </right>
      <top style="hair"/>
      <bottom style="medium"/>
    </border>
    <border>
      <left style="dotted"/>
      <right style="dotted"/>
      <top>
        <color indexed="63"/>
      </top>
      <bottom>
        <color indexed="63"/>
      </bottom>
    </border>
    <border>
      <left style="medium"/>
      <right style="dotted"/>
      <top>
        <color indexed="63"/>
      </top>
      <bottom>
        <color indexed="63"/>
      </bottom>
    </border>
    <border>
      <left style="thin"/>
      <right style="thin"/>
      <top style="hair"/>
      <bottom>
        <color indexed="63"/>
      </bottom>
    </border>
    <border>
      <left style="thin"/>
      <right style="double"/>
      <top style="hair"/>
      <bottom>
        <color indexed="63"/>
      </bottom>
    </border>
    <border>
      <left style="hair"/>
      <right style="double"/>
      <top style="hair"/>
      <bottom>
        <color indexed="63"/>
      </bottom>
    </border>
    <border>
      <left style="thin"/>
      <right style="thin"/>
      <top style="thin"/>
      <bottom style="hair"/>
    </border>
    <border>
      <left style="thin"/>
      <right style="double"/>
      <top style="thin"/>
      <bottom style="hair"/>
    </border>
    <border>
      <left style="hair"/>
      <right style="double"/>
      <top style="thin"/>
      <bottom style="hair"/>
    </border>
    <border>
      <left style="medium"/>
      <right style="dotted"/>
      <top>
        <color indexed="63"/>
      </top>
      <bottom style="hair"/>
    </border>
    <border>
      <left style="dotted"/>
      <right style="dotted"/>
      <top>
        <color indexed="63"/>
      </top>
      <bottom style="hair"/>
    </border>
    <border>
      <left style="thin"/>
      <right style="double"/>
      <top>
        <color indexed="63"/>
      </top>
      <bottom style="hair"/>
    </border>
    <border>
      <left style="hair"/>
      <right style="double"/>
      <top>
        <color indexed="63"/>
      </top>
      <bottom style="hair"/>
    </border>
    <border>
      <left style="thin"/>
      <right style="thin"/>
      <top style="hair"/>
      <bottom style="thin"/>
    </border>
    <border>
      <left style="thin"/>
      <right style="double"/>
      <top style="hair"/>
      <bottom style="thin"/>
    </border>
    <border>
      <left style="hair"/>
      <right style="double"/>
      <top style="hair"/>
      <bottom style="thin"/>
    </border>
    <border>
      <left style="double"/>
      <right>
        <color indexed="63"/>
      </right>
      <top style="hair"/>
      <bottom style="hair"/>
    </border>
    <border>
      <left>
        <color indexed="63"/>
      </left>
      <right style="double"/>
      <top style="hair"/>
      <bottom style="hair"/>
    </border>
    <border>
      <left style="double"/>
      <right style="hair"/>
      <top style="hair"/>
      <bottom style="medium"/>
    </border>
    <border>
      <left style="hair"/>
      <right style="hair"/>
      <top style="hair"/>
      <bottom style="medium"/>
    </border>
    <border>
      <left style="double"/>
      <right>
        <color indexed="63"/>
      </right>
      <top style="hair"/>
      <bottom style="medium"/>
    </border>
    <border>
      <left>
        <color indexed="63"/>
      </left>
      <right style="thin"/>
      <top style="hair"/>
      <bottom style="hair"/>
    </border>
    <border>
      <left>
        <color indexed="63"/>
      </left>
      <right style="double"/>
      <top style="hair"/>
      <bottom style="medium"/>
    </border>
    <border>
      <left>
        <color indexed="63"/>
      </left>
      <right>
        <color indexed="63"/>
      </right>
      <top style="hair"/>
      <bottom style="medium"/>
    </border>
    <border>
      <left>
        <color indexed="63"/>
      </left>
      <right style="medium"/>
      <top style="hair"/>
      <bottom style="medium"/>
    </border>
    <border>
      <left>
        <color indexed="63"/>
      </left>
      <right>
        <color indexed="63"/>
      </right>
      <top style="hair"/>
      <bottom style="hair"/>
    </border>
    <border>
      <left>
        <color indexed="63"/>
      </left>
      <right style="medium"/>
      <top style="hair"/>
      <bottom style="hair"/>
    </border>
    <border>
      <left style="double"/>
      <right>
        <color indexed="63"/>
      </right>
      <top style="medium"/>
      <bottom style="medium"/>
    </border>
    <border>
      <left>
        <color indexed="63"/>
      </left>
      <right style="double"/>
      <top style="medium"/>
      <bottom style="medium"/>
    </border>
    <border>
      <left style="double"/>
      <right style="hair"/>
      <top style="hair"/>
      <bottom style="hair"/>
    </border>
    <border>
      <left style="hair"/>
      <right style="hair"/>
      <top style="hair"/>
      <bottom style="hair"/>
    </border>
    <border>
      <left>
        <color indexed="63"/>
      </left>
      <right style="hair"/>
      <top style="hair"/>
      <bottom style="hair"/>
    </border>
    <border>
      <left style="double"/>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double"/>
      <right style="hair"/>
      <top style="hair"/>
      <bottom style="thin"/>
    </border>
    <border>
      <left style="hair"/>
      <right style="hair"/>
      <top style="hair"/>
      <bottom style="thin"/>
    </border>
    <border>
      <left style="double"/>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double"/>
      <right>
        <color indexed="63"/>
      </right>
      <top style="thin"/>
      <bottom style="hair"/>
    </border>
    <border>
      <left>
        <color indexed="63"/>
      </left>
      <right>
        <color indexed="63"/>
      </right>
      <top style="thin"/>
      <bottom style="hair"/>
    </border>
    <border>
      <left>
        <color indexed="63"/>
      </left>
      <right style="medium"/>
      <top style="thin"/>
      <bottom style="hair"/>
    </border>
    <border>
      <left style="double"/>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thin"/>
      <top style="thin"/>
      <bottom style="hair"/>
    </border>
    <border>
      <left>
        <color indexed="63"/>
      </left>
      <right style="hair"/>
      <top style="medium"/>
      <bottom style="medium"/>
    </border>
    <border>
      <left style="medium"/>
      <right style="dotted"/>
      <top style="thin"/>
      <bottom>
        <color indexed="63"/>
      </bottom>
    </border>
    <border>
      <left style="medium"/>
      <right style="dotted"/>
      <top>
        <color indexed="63"/>
      </top>
      <bottom style="thin"/>
    </border>
    <border>
      <left style="double"/>
      <right style="hair"/>
      <top style="hair"/>
      <bottom>
        <color indexed="63"/>
      </bottom>
    </border>
    <border>
      <left style="hair"/>
      <right style="hair"/>
      <top style="hair"/>
      <bottom>
        <color indexed="63"/>
      </bottom>
    </border>
    <border>
      <left>
        <color indexed="63"/>
      </left>
      <right style="double"/>
      <top style="hair"/>
      <bottom>
        <color indexed="63"/>
      </bottom>
    </border>
    <border>
      <left>
        <color indexed="63"/>
      </left>
      <right style="thin"/>
      <top style="hair"/>
      <bottom>
        <color indexed="63"/>
      </bottom>
    </border>
    <border>
      <left>
        <color indexed="63"/>
      </left>
      <right style="thin"/>
      <top style="hair"/>
      <bottom style="thin"/>
    </border>
    <border>
      <left>
        <color indexed="63"/>
      </left>
      <right style="double"/>
      <top style="hair"/>
      <bottom style="thin"/>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double"/>
      <top style="thin"/>
      <bottom style="hair"/>
    </border>
    <border>
      <left>
        <color indexed="63"/>
      </left>
      <right style="thin"/>
      <top style="medium"/>
      <bottom style="medium"/>
    </border>
    <border>
      <left style="double"/>
      <right style="hair"/>
      <top style="thin"/>
      <bottom style="hair"/>
    </border>
    <border>
      <left style="hair"/>
      <right style="hair"/>
      <top style="thin"/>
      <bottom style="hair"/>
    </border>
    <border>
      <left style="thin"/>
      <right>
        <color indexed="63"/>
      </right>
      <top>
        <color indexed="63"/>
      </top>
      <bottom style="medium"/>
    </border>
    <border>
      <left style="medium"/>
      <right>
        <color indexed="63"/>
      </right>
      <top>
        <color indexed="63"/>
      </top>
      <bottom style="double"/>
    </border>
    <border>
      <left>
        <color indexed="63"/>
      </left>
      <right style="medium"/>
      <top>
        <color indexed="63"/>
      </top>
      <bottom style="double"/>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color indexed="63"/>
      </left>
      <right>
        <color indexed="63"/>
      </right>
      <top>
        <color indexed="63"/>
      </top>
      <bottom style="double"/>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color indexed="63"/>
      </right>
      <top style="hair"/>
      <bottom style="medium"/>
    </border>
    <border>
      <left style="medium"/>
      <right style="thin"/>
      <top style="medium"/>
      <bottom style="double"/>
    </border>
    <border>
      <left style="thin"/>
      <right style="thin"/>
      <top style="medium"/>
      <bottom style="double"/>
    </border>
    <border>
      <left style="thin"/>
      <right style="medium"/>
      <top style="medium"/>
      <bottom style="double"/>
    </border>
    <border>
      <left>
        <color indexed="63"/>
      </left>
      <right style="thin"/>
      <top style="medium"/>
      <bottom style="double"/>
    </border>
    <border>
      <left style="medium"/>
      <right style="thin"/>
      <top style="double"/>
      <bottom style="double"/>
    </border>
    <border>
      <left style="thin"/>
      <right style="thin"/>
      <top style="double"/>
      <bottom style="double"/>
    </border>
    <border>
      <left style="thin"/>
      <right style="medium"/>
      <top style="double"/>
      <bottom style="double"/>
    </border>
    <border>
      <left style="medium"/>
      <right style="thin"/>
      <top style="double"/>
      <bottom style="medium"/>
    </border>
    <border>
      <left style="thin"/>
      <right style="thin"/>
      <top style="double"/>
      <bottom style="medium"/>
    </border>
    <border>
      <left style="thin"/>
      <right style="medium"/>
      <top style="double"/>
      <bottom style="medium"/>
    </border>
    <border>
      <left>
        <color indexed="63"/>
      </left>
      <right style="thin"/>
      <top style="double"/>
      <bottom style="double"/>
    </border>
    <border>
      <left>
        <color indexed="63"/>
      </left>
      <right style="thin"/>
      <top style="double"/>
      <bottom style="medium"/>
    </border>
    <border>
      <left style="double"/>
      <right style="hair"/>
      <top>
        <color indexed="63"/>
      </top>
      <bottom style="hair"/>
    </border>
    <border>
      <left style="hair"/>
      <right style="hair"/>
      <top>
        <color indexed="63"/>
      </top>
      <bottom style="hair"/>
    </border>
    <border>
      <left>
        <color indexed="63"/>
      </left>
      <right style="thin"/>
      <top>
        <color indexed="63"/>
      </top>
      <bottom style="hair"/>
    </border>
    <border>
      <left>
        <color indexed="63"/>
      </left>
      <right style="double"/>
      <top>
        <color indexed="63"/>
      </top>
      <bottom style="hair"/>
    </border>
    <border>
      <left style="dotted"/>
      <right>
        <color indexed="63"/>
      </right>
      <top style="hair"/>
      <bottom style="medium"/>
    </border>
    <border>
      <left style="dotted"/>
      <right>
        <color indexed="63"/>
      </right>
      <top style="hair"/>
      <bottom style="hair"/>
    </border>
    <border>
      <left style="dotted"/>
      <right style="dotted"/>
      <top style="thin"/>
      <bottom>
        <color indexed="63"/>
      </bottom>
    </border>
    <border>
      <left style="dotted"/>
      <right style="dotted"/>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0" borderId="0" applyNumberFormat="0" applyFill="0" applyBorder="0" applyAlignment="0" applyProtection="0"/>
    <xf numFmtId="0" fontId="36" fillId="25" borderId="1" applyNumberFormat="0" applyAlignment="0" applyProtection="0"/>
    <xf numFmtId="0" fontId="37" fillId="26"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0" fillId="27" borderId="2" applyNumberFormat="0" applyFont="0" applyAlignment="0" applyProtection="0"/>
    <xf numFmtId="0" fontId="38" fillId="0" borderId="3" applyNumberFormat="0" applyFill="0" applyAlignment="0" applyProtection="0"/>
    <xf numFmtId="0" fontId="39" fillId="28" borderId="0" applyNumberFormat="0" applyBorder="0" applyAlignment="0" applyProtection="0"/>
    <xf numFmtId="0" fontId="40" fillId="29"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29"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8" fillId="30" borderId="4" applyNumberFormat="0" applyAlignment="0" applyProtection="0"/>
    <xf numFmtId="0" fontId="0" fillId="0" borderId="0">
      <alignment vertical="center"/>
      <protection/>
    </xf>
    <xf numFmtId="0" fontId="49" fillId="31" borderId="0" applyNumberFormat="0" applyBorder="0" applyAlignment="0" applyProtection="0"/>
  </cellStyleXfs>
  <cellXfs count="301">
    <xf numFmtId="0" fontId="0" fillId="0" borderId="0" xfId="0" applyAlignment="1">
      <alignment vertical="center"/>
    </xf>
    <xf numFmtId="0" fontId="3" fillId="0" borderId="0" xfId="0" applyFont="1" applyFill="1" applyAlignment="1">
      <alignment vertical="center"/>
    </xf>
    <xf numFmtId="0" fontId="3" fillId="0" borderId="10" xfId="0" applyFont="1" applyFill="1" applyBorder="1" applyAlignment="1">
      <alignment vertical="center"/>
    </xf>
    <xf numFmtId="6" fontId="4" fillId="0" borderId="0" xfId="0" applyNumberFormat="1" applyFont="1" applyFill="1" applyBorder="1" applyAlignment="1">
      <alignment horizontal="center" vertical="center"/>
    </xf>
    <xf numFmtId="6" fontId="5" fillId="0" borderId="11" xfId="0" applyNumberFormat="1" applyFont="1" applyFill="1" applyBorder="1" applyAlignment="1">
      <alignment horizontal="center" vertical="center"/>
    </xf>
    <xf numFmtId="0" fontId="5" fillId="0" borderId="12" xfId="0" applyFont="1" applyFill="1" applyBorder="1" applyAlignment="1">
      <alignment horizontal="center" vertical="center" wrapText="1"/>
    </xf>
    <xf numFmtId="0" fontId="5" fillId="0" borderId="12" xfId="0" applyFont="1" applyFill="1" applyBorder="1" applyAlignment="1">
      <alignment horizontal="center" vertical="center"/>
    </xf>
    <xf numFmtId="6" fontId="5" fillId="0" borderId="12" xfId="0" applyNumberFormat="1" applyFont="1" applyFill="1" applyBorder="1" applyAlignment="1">
      <alignment horizontal="center" vertical="center"/>
    </xf>
    <xf numFmtId="6" fontId="5" fillId="0" borderId="13" xfId="0" applyNumberFormat="1" applyFont="1" applyFill="1" applyBorder="1" applyAlignment="1">
      <alignment horizontal="center" vertical="center"/>
    </xf>
    <xf numFmtId="6" fontId="5" fillId="0" borderId="13" xfId="0" applyNumberFormat="1" applyFont="1" applyFill="1" applyBorder="1" applyAlignment="1">
      <alignment horizontal="center" vertical="center" wrapText="1"/>
    </xf>
    <xf numFmtId="6" fontId="4" fillId="0" borderId="14" xfId="0" applyNumberFormat="1" applyFont="1" applyFill="1" applyBorder="1" applyAlignment="1">
      <alignment horizontal="center" vertical="center"/>
    </xf>
    <xf numFmtId="6" fontId="4" fillId="0" borderId="15" xfId="0" applyNumberFormat="1" applyFont="1" applyFill="1" applyBorder="1" applyAlignment="1">
      <alignment horizontal="center" vertical="center"/>
    </xf>
    <xf numFmtId="176" fontId="5" fillId="0" borderId="11" xfId="0" applyNumberFormat="1" applyFont="1" applyFill="1" applyBorder="1" applyAlignment="1">
      <alignment horizontal="center" vertical="center"/>
    </xf>
    <xf numFmtId="176" fontId="5" fillId="0" borderId="12" xfId="0" applyNumberFormat="1" applyFont="1" applyFill="1" applyBorder="1" applyAlignment="1">
      <alignment horizontal="center" vertical="center"/>
    </xf>
    <xf numFmtId="176" fontId="4" fillId="0" borderId="16" xfId="0" applyNumberFormat="1" applyFont="1" applyFill="1" applyBorder="1" applyAlignment="1">
      <alignment horizontal="center" vertical="center"/>
    </xf>
    <xf numFmtId="176" fontId="4" fillId="0" borderId="14" xfId="0" applyNumberFormat="1" applyFont="1" applyFill="1" applyBorder="1" applyAlignment="1">
      <alignment horizontal="center" vertical="center"/>
    </xf>
    <xf numFmtId="0" fontId="4" fillId="0" borderId="14" xfId="0" applyFont="1" applyFill="1" applyBorder="1" applyAlignment="1">
      <alignment horizontal="center" vertical="center"/>
    </xf>
    <xf numFmtId="6" fontId="5" fillId="0" borderId="12" xfId="0" applyNumberFormat="1" applyFont="1" applyFill="1" applyBorder="1" applyAlignment="1">
      <alignment horizontal="center" vertical="center" wrapText="1"/>
    </xf>
    <xf numFmtId="6" fontId="5" fillId="0" borderId="17" xfId="0" applyNumberFormat="1" applyFont="1" applyFill="1" applyBorder="1" applyAlignment="1">
      <alignment horizontal="center" vertical="center"/>
    </xf>
    <xf numFmtId="176" fontId="5" fillId="0" borderId="18" xfId="0" applyNumberFormat="1" applyFont="1" applyFill="1" applyBorder="1" applyAlignment="1">
      <alignment horizontal="center" vertical="center" wrapText="1"/>
    </xf>
    <xf numFmtId="176" fontId="5" fillId="0" borderId="19" xfId="0" applyNumberFormat="1" applyFont="1" applyFill="1" applyBorder="1" applyAlignment="1">
      <alignment horizontal="center" vertical="center"/>
    </xf>
    <xf numFmtId="6" fontId="4" fillId="0" borderId="20" xfId="0" applyNumberFormat="1" applyFont="1" applyFill="1" applyBorder="1" applyAlignment="1">
      <alignment horizontal="center" vertical="center"/>
    </xf>
    <xf numFmtId="0" fontId="4" fillId="0" borderId="0" xfId="0" applyFont="1" applyFill="1" applyBorder="1" applyAlignment="1">
      <alignment vertical="center"/>
    </xf>
    <xf numFmtId="0" fontId="9" fillId="0" borderId="0" xfId="0" applyFont="1" applyFill="1" applyBorder="1" applyAlignment="1">
      <alignment vertical="center"/>
    </xf>
    <xf numFmtId="6" fontId="6" fillId="0" borderId="0" xfId="0" applyNumberFormat="1" applyFont="1" applyFill="1" applyBorder="1" applyAlignment="1">
      <alignment vertical="center"/>
    </xf>
    <xf numFmtId="10" fontId="8" fillId="0" borderId="0" xfId="0" applyNumberFormat="1"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7" fillId="0" borderId="0" xfId="0" applyFont="1" applyFill="1" applyBorder="1" applyAlignment="1">
      <alignment vertical="center"/>
    </xf>
    <xf numFmtId="6" fontId="6" fillId="0" borderId="0" xfId="0" applyNumberFormat="1" applyFont="1" applyFill="1" applyBorder="1" applyAlignment="1">
      <alignment horizontal="center" vertical="center"/>
    </xf>
    <xf numFmtId="10" fontId="8" fillId="0" borderId="0" xfId="0" applyNumberFormat="1" applyFont="1" applyFill="1" applyBorder="1" applyAlignment="1">
      <alignment horizontal="center" vertical="center"/>
    </xf>
    <xf numFmtId="0" fontId="6" fillId="0" borderId="0" xfId="0" applyFont="1" applyFill="1" applyBorder="1" applyAlignment="1">
      <alignment vertical="center" wrapText="1"/>
    </xf>
    <xf numFmtId="0" fontId="6" fillId="0" borderId="0" xfId="0" applyFont="1" applyFill="1" applyBorder="1" applyAlignment="1">
      <alignment horizontal="left" vertical="center" indent="1"/>
    </xf>
    <xf numFmtId="0" fontId="6" fillId="0" borderId="0" xfId="0" applyFont="1" applyFill="1" applyBorder="1" applyAlignment="1">
      <alignment vertical="center"/>
    </xf>
    <xf numFmtId="0" fontId="6" fillId="0" borderId="0" xfId="0" applyFont="1" applyFill="1" applyAlignment="1">
      <alignment horizontal="left" vertical="center" indent="1"/>
    </xf>
    <xf numFmtId="0" fontId="3" fillId="0" borderId="0" xfId="0" applyFont="1" applyFill="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horizontal="center" vertical="center"/>
    </xf>
    <xf numFmtId="0" fontId="10" fillId="0" borderId="0" xfId="0" applyFont="1" applyFill="1" applyBorder="1" applyAlignment="1">
      <alignment vertical="center"/>
    </xf>
    <xf numFmtId="0" fontId="3" fillId="0" borderId="0" xfId="0" applyFont="1" applyFill="1" applyAlignment="1">
      <alignment horizontal="left" vertical="center" indent="1"/>
    </xf>
    <xf numFmtId="0" fontId="6" fillId="0" borderId="0" xfId="0" applyFont="1" applyFill="1" applyBorder="1" applyAlignment="1">
      <alignment horizontal="center" vertical="center"/>
    </xf>
    <xf numFmtId="177" fontId="6" fillId="0" borderId="0" xfId="0" applyNumberFormat="1" applyFont="1" applyFill="1" applyBorder="1" applyAlignment="1">
      <alignment horizontal="right" vertical="center"/>
    </xf>
    <xf numFmtId="0" fontId="6" fillId="0" borderId="0" xfId="0" applyFont="1" applyFill="1" applyBorder="1" applyAlignment="1">
      <alignment horizontal="right" vertical="center"/>
    </xf>
    <xf numFmtId="0" fontId="8" fillId="0" borderId="21" xfId="0" applyFont="1" applyFill="1" applyBorder="1" applyAlignment="1">
      <alignment horizontal="right" vertical="center"/>
    </xf>
    <xf numFmtId="0" fontId="8" fillId="0" borderId="21" xfId="0" applyFont="1" applyFill="1" applyBorder="1" applyAlignment="1">
      <alignment vertical="center"/>
    </xf>
    <xf numFmtId="0" fontId="8" fillId="0" borderId="22" xfId="0" applyFont="1" applyFill="1" applyBorder="1" applyAlignment="1">
      <alignment vertical="center"/>
    </xf>
    <xf numFmtId="0" fontId="6" fillId="0" borderId="23" xfId="0" applyFont="1" applyFill="1" applyBorder="1" applyAlignment="1">
      <alignment horizontal="center" vertical="center" shrinkToFit="1"/>
    </xf>
    <xf numFmtId="0" fontId="6" fillId="0" borderId="24" xfId="0" applyFont="1" applyFill="1" applyBorder="1" applyAlignment="1">
      <alignment horizontal="center" vertical="center"/>
    </xf>
    <xf numFmtId="0" fontId="6" fillId="0" borderId="25" xfId="0" applyFont="1" applyFill="1" applyBorder="1" applyAlignment="1">
      <alignment horizontal="center" vertical="center"/>
    </xf>
    <xf numFmtId="0" fontId="3" fillId="0" borderId="0" xfId="0" applyFont="1" applyFill="1" applyBorder="1" applyAlignment="1">
      <alignment horizontal="left" vertical="center"/>
    </xf>
    <xf numFmtId="0" fontId="6" fillId="0" borderId="26" xfId="0" applyFont="1" applyFill="1" applyBorder="1" applyAlignment="1">
      <alignment horizontal="center" vertical="center"/>
    </xf>
    <xf numFmtId="0" fontId="3" fillId="0" borderId="27" xfId="0" applyFont="1" applyFill="1" applyBorder="1" applyAlignment="1">
      <alignment vertical="center" shrinkToFit="1"/>
    </xf>
    <xf numFmtId="0" fontId="6" fillId="0" borderId="0" xfId="0" applyFont="1" applyFill="1" applyBorder="1" applyAlignment="1">
      <alignment horizontal="left" vertical="center"/>
    </xf>
    <xf numFmtId="0" fontId="11" fillId="32" borderId="28" xfId="0" applyFont="1" applyFill="1" applyBorder="1" applyAlignment="1">
      <alignment vertical="center"/>
    </xf>
    <xf numFmtId="0" fontId="11" fillId="32" borderId="21" xfId="0" applyFont="1" applyFill="1" applyBorder="1" applyAlignment="1">
      <alignment vertical="center"/>
    </xf>
    <xf numFmtId="0" fontId="11" fillId="32" borderId="22" xfId="0" applyFont="1" applyFill="1" applyBorder="1" applyAlignment="1">
      <alignment vertical="center"/>
    </xf>
    <xf numFmtId="0" fontId="6" fillId="0" borderId="29" xfId="0" applyFont="1" applyFill="1" applyBorder="1" applyAlignment="1">
      <alignment horizontal="center" vertical="center" shrinkToFit="1"/>
    </xf>
    <xf numFmtId="0" fontId="6" fillId="0" borderId="30" xfId="0" applyFont="1" applyFill="1" applyBorder="1" applyAlignment="1">
      <alignment horizontal="center" vertical="center" shrinkToFit="1"/>
    </xf>
    <xf numFmtId="0" fontId="6" fillId="0" borderId="31" xfId="0" applyFont="1" applyFill="1" applyBorder="1" applyAlignment="1">
      <alignment horizontal="center" vertical="center" shrinkToFit="1"/>
    </xf>
    <xf numFmtId="0" fontId="3" fillId="0" borderId="0" xfId="0" applyFont="1" applyFill="1" applyAlignment="1">
      <alignment vertical="center" shrinkToFit="1"/>
    </xf>
    <xf numFmtId="0" fontId="6" fillId="0" borderId="32" xfId="0" applyFont="1" applyFill="1" applyBorder="1" applyAlignment="1">
      <alignment horizontal="center" vertical="center"/>
    </xf>
    <xf numFmtId="0" fontId="12" fillId="0" borderId="0" xfId="0" applyFont="1" applyFill="1" applyBorder="1" applyAlignment="1">
      <alignment horizontal="center" vertical="center" shrinkToFit="1"/>
    </xf>
    <xf numFmtId="0" fontId="6" fillId="0" borderId="33" xfId="0" applyFont="1" applyFill="1" applyBorder="1" applyAlignment="1">
      <alignment horizontal="center" vertical="center" shrinkToFit="1"/>
    </xf>
    <xf numFmtId="176" fontId="6" fillId="0" borderId="34" xfId="0" applyNumberFormat="1" applyFont="1" applyFill="1" applyBorder="1" applyAlignment="1">
      <alignment horizontal="center" vertical="center" shrinkToFit="1"/>
    </xf>
    <xf numFmtId="0" fontId="5" fillId="0" borderId="35" xfId="0" applyFont="1" applyFill="1" applyBorder="1" applyAlignment="1">
      <alignment horizontal="center" vertical="center" wrapText="1"/>
    </xf>
    <xf numFmtId="0" fontId="5" fillId="0" borderId="36" xfId="0" applyFont="1" applyFill="1" applyBorder="1" applyAlignment="1">
      <alignment horizontal="center" vertical="center" wrapText="1"/>
    </xf>
    <xf numFmtId="6" fontId="5" fillId="0" borderId="36" xfId="0" applyNumberFormat="1" applyFont="1" applyFill="1" applyBorder="1" applyAlignment="1">
      <alignment horizontal="center" vertical="center"/>
    </xf>
    <xf numFmtId="6" fontId="5" fillId="0" borderId="37" xfId="0" applyNumberFormat="1" applyFont="1" applyFill="1" applyBorder="1" applyAlignment="1">
      <alignment horizontal="center" vertical="center"/>
    </xf>
    <xf numFmtId="0" fontId="4" fillId="0" borderId="16" xfId="0" applyFont="1" applyFill="1" applyBorder="1" applyAlignment="1">
      <alignment horizontal="center" vertical="center"/>
    </xf>
    <xf numFmtId="0" fontId="4" fillId="0" borderId="15" xfId="0" applyFont="1" applyFill="1" applyBorder="1" applyAlignment="1">
      <alignment horizontal="center" vertical="center"/>
    </xf>
    <xf numFmtId="186" fontId="4" fillId="0" borderId="14" xfId="0" applyNumberFormat="1" applyFont="1" applyFill="1" applyBorder="1" applyAlignment="1">
      <alignment horizontal="center" vertical="center"/>
    </xf>
    <xf numFmtId="186" fontId="4" fillId="0" borderId="16" xfId="0" applyNumberFormat="1" applyFont="1" applyFill="1" applyBorder="1" applyAlignment="1">
      <alignment horizontal="center" vertical="center"/>
    </xf>
    <xf numFmtId="187" fontId="4" fillId="0" borderId="14" xfId="0" applyNumberFormat="1" applyFont="1" applyFill="1" applyBorder="1" applyAlignment="1">
      <alignment horizontal="center" vertical="center"/>
    </xf>
    <xf numFmtId="187" fontId="4" fillId="0" borderId="15" xfId="0" applyNumberFormat="1" applyFont="1" applyFill="1" applyBorder="1" applyAlignment="1">
      <alignment horizontal="center" vertical="center"/>
    </xf>
    <xf numFmtId="0" fontId="12" fillId="0" borderId="38" xfId="0" applyFont="1" applyFill="1" applyBorder="1" applyAlignment="1">
      <alignment horizontal="center" vertical="center" wrapText="1" shrinkToFit="1"/>
    </xf>
    <xf numFmtId="0" fontId="14" fillId="0" borderId="0" xfId="0" applyFont="1" applyFill="1" applyAlignment="1">
      <alignment vertical="center"/>
    </xf>
    <xf numFmtId="0" fontId="12" fillId="0" borderId="39" xfId="0" applyFont="1" applyFill="1" applyBorder="1" applyAlignment="1">
      <alignment horizontal="center" vertical="center" shrinkToFit="1"/>
    </xf>
    <xf numFmtId="0" fontId="12" fillId="0" borderId="40" xfId="0" applyFont="1" applyFill="1" applyBorder="1" applyAlignment="1">
      <alignment horizontal="center" vertical="center" wrapText="1" shrinkToFit="1"/>
    </xf>
    <xf numFmtId="0" fontId="12" fillId="0" borderId="41" xfId="0" applyFont="1" applyFill="1" applyBorder="1" applyAlignment="1">
      <alignment horizontal="center" vertical="center" shrinkToFit="1"/>
    </xf>
    <xf numFmtId="0" fontId="6" fillId="0" borderId="42" xfId="0" applyFont="1" applyFill="1" applyBorder="1" applyAlignment="1">
      <alignment horizontal="center" vertical="center" shrinkToFit="1"/>
    </xf>
    <xf numFmtId="176" fontId="6" fillId="0" borderId="43" xfId="0" applyNumberFormat="1" applyFont="1" applyFill="1" applyBorder="1" applyAlignment="1">
      <alignment horizontal="center" vertical="center" shrinkToFit="1"/>
    </xf>
    <xf numFmtId="38" fontId="6" fillId="0" borderId="44" xfId="50" applyFont="1" applyFill="1" applyBorder="1" applyAlignment="1">
      <alignment horizontal="center" vertical="center" shrinkToFit="1"/>
    </xf>
    <xf numFmtId="38" fontId="6" fillId="0" borderId="14" xfId="50" applyFont="1" applyFill="1" applyBorder="1" applyAlignment="1">
      <alignment horizontal="center" vertical="center" shrinkToFit="1"/>
    </xf>
    <xf numFmtId="176" fontId="4" fillId="0" borderId="15" xfId="0" applyNumberFormat="1" applyFont="1" applyFill="1" applyBorder="1" applyAlignment="1">
      <alignment horizontal="center" vertical="center"/>
    </xf>
    <xf numFmtId="0" fontId="12" fillId="0" borderId="38" xfId="0" applyFont="1" applyFill="1" applyBorder="1" applyAlignment="1">
      <alignment vertical="center" wrapText="1" shrinkToFit="1"/>
    </xf>
    <xf numFmtId="0" fontId="12" fillId="0" borderId="39" xfId="0" applyFont="1" applyFill="1" applyBorder="1" applyAlignment="1">
      <alignment vertical="center" shrinkToFit="1"/>
    </xf>
    <xf numFmtId="176" fontId="4" fillId="0" borderId="45" xfId="0" applyNumberFormat="1" applyFont="1" applyFill="1" applyBorder="1" applyAlignment="1">
      <alignment horizontal="center" vertical="center"/>
    </xf>
    <xf numFmtId="0" fontId="2" fillId="0" borderId="14" xfId="0" applyFont="1" applyFill="1" applyBorder="1" applyAlignment="1">
      <alignment horizontal="center" vertical="center" shrinkToFit="1"/>
    </xf>
    <xf numFmtId="0" fontId="12" fillId="0" borderId="46"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3" fillId="0" borderId="0" xfId="44" applyFill="1" applyAlignment="1" applyProtection="1">
      <alignment vertical="center"/>
      <protection/>
    </xf>
    <xf numFmtId="38" fontId="6" fillId="0" borderId="48" xfId="50" applyFont="1" applyFill="1" applyBorder="1" applyAlignment="1">
      <alignment horizontal="center" vertical="center" shrinkToFit="1"/>
    </xf>
    <xf numFmtId="0" fontId="6" fillId="0" borderId="49" xfId="0" applyFont="1" applyFill="1" applyBorder="1" applyAlignment="1">
      <alignment horizontal="center" vertical="center" shrinkToFit="1"/>
    </xf>
    <xf numFmtId="176" fontId="6" fillId="0" borderId="50" xfId="0" applyNumberFormat="1" applyFont="1" applyFill="1" applyBorder="1" applyAlignment="1">
      <alignment horizontal="center" vertical="center" shrinkToFit="1"/>
    </xf>
    <xf numFmtId="38" fontId="6" fillId="0" borderId="51" xfId="50" applyFont="1" applyFill="1" applyBorder="1" applyAlignment="1">
      <alignment horizontal="center" vertical="center" shrinkToFit="1"/>
    </xf>
    <xf numFmtId="0" fontId="6" fillId="0" borderId="52" xfId="0" applyFont="1" applyFill="1" applyBorder="1" applyAlignment="1">
      <alignment horizontal="center" vertical="center" shrinkToFit="1"/>
    </xf>
    <xf numFmtId="176" fontId="6" fillId="0" borderId="53" xfId="0" applyNumberFormat="1" applyFont="1" applyFill="1" applyBorder="1" applyAlignment="1">
      <alignment horizontal="center" vertical="center" shrinkToFit="1"/>
    </xf>
    <xf numFmtId="0" fontId="12" fillId="0" borderId="54" xfId="0" applyFont="1" applyFill="1" applyBorder="1" applyAlignment="1">
      <alignment vertical="center" wrapText="1" shrinkToFit="1"/>
    </xf>
    <xf numFmtId="0" fontId="12" fillId="0" borderId="55" xfId="0" applyFont="1" applyFill="1" applyBorder="1" applyAlignment="1">
      <alignment vertical="center" shrinkToFit="1"/>
    </xf>
    <xf numFmtId="38" fontId="6" fillId="0" borderId="36" xfId="50" applyFont="1" applyFill="1" applyBorder="1" applyAlignment="1">
      <alignment horizontal="center" vertical="center" shrinkToFit="1"/>
    </xf>
    <xf numFmtId="0" fontId="6" fillId="0" borderId="56" xfId="0" applyFont="1" applyFill="1" applyBorder="1" applyAlignment="1">
      <alignment horizontal="center" vertical="center" shrinkToFit="1"/>
    </xf>
    <xf numFmtId="176" fontId="6" fillId="0" borderId="57" xfId="0" applyNumberFormat="1" applyFont="1" applyFill="1" applyBorder="1" applyAlignment="1">
      <alignment horizontal="center" vertical="center" shrinkToFit="1"/>
    </xf>
    <xf numFmtId="38" fontId="6" fillId="0" borderId="58" xfId="50" applyFont="1" applyFill="1" applyBorder="1" applyAlignment="1">
      <alignment horizontal="center" vertical="center" shrinkToFit="1"/>
    </xf>
    <xf numFmtId="0" fontId="6" fillId="0" borderId="59" xfId="0" applyFont="1" applyFill="1" applyBorder="1" applyAlignment="1">
      <alignment horizontal="center" vertical="center" shrinkToFit="1"/>
    </xf>
    <xf numFmtId="176" fontId="6" fillId="0" borderId="60" xfId="0" applyNumberFormat="1" applyFont="1" applyFill="1" applyBorder="1" applyAlignment="1">
      <alignment horizontal="center" vertical="center" shrinkToFit="1"/>
    </xf>
    <xf numFmtId="9" fontId="6" fillId="0" borderId="61" xfId="42" applyFont="1" applyFill="1" applyBorder="1" applyAlignment="1">
      <alignment horizontal="center" vertical="center" shrinkToFit="1"/>
    </xf>
    <xf numFmtId="9" fontId="6" fillId="0" borderId="62" xfId="42" applyFont="1" applyFill="1" applyBorder="1" applyAlignment="1">
      <alignment horizontal="center" vertical="center" shrinkToFit="1"/>
    </xf>
    <xf numFmtId="180" fontId="6" fillId="0" borderId="61" xfId="0" applyNumberFormat="1" applyFont="1" applyFill="1" applyBorder="1" applyAlignment="1">
      <alignment horizontal="right" vertical="center" shrinkToFit="1"/>
    </xf>
    <xf numFmtId="180" fontId="6" fillId="0" borderId="62" xfId="0" applyNumberFormat="1" applyFont="1" applyFill="1" applyBorder="1" applyAlignment="1">
      <alignment horizontal="right" vertical="center" shrinkToFit="1"/>
    </xf>
    <xf numFmtId="190" fontId="6" fillId="0" borderId="63" xfId="0" applyNumberFormat="1" applyFont="1" applyFill="1" applyBorder="1" applyAlignment="1">
      <alignment horizontal="right" vertical="center"/>
    </xf>
    <xf numFmtId="190" fontId="6" fillId="0" borderId="64" xfId="0" applyNumberFormat="1" applyFont="1" applyFill="1" applyBorder="1" applyAlignment="1">
      <alignment horizontal="right" vertical="center"/>
    </xf>
    <xf numFmtId="38" fontId="6" fillId="0" borderId="65" xfId="50" applyFont="1" applyFill="1" applyBorder="1" applyAlignment="1">
      <alignment horizontal="center" vertical="center" shrinkToFit="1"/>
    </xf>
    <xf numFmtId="38" fontId="6" fillId="0" borderId="20" xfId="50" applyFont="1" applyFill="1" applyBorder="1" applyAlignment="1">
      <alignment horizontal="center" vertical="center" shrinkToFit="1"/>
    </xf>
    <xf numFmtId="38" fontId="6" fillId="0" borderId="61" xfId="50" applyFont="1" applyFill="1" applyBorder="1" applyAlignment="1">
      <alignment horizontal="center" vertical="center" shrinkToFit="1"/>
    </xf>
    <xf numFmtId="38" fontId="6" fillId="0" borderId="66" xfId="50" applyFont="1" applyFill="1" applyBorder="1" applyAlignment="1">
      <alignment horizontal="center" vertical="center" shrinkToFit="1"/>
    </xf>
    <xf numFmtId="180" fontId="6" fillId="0" borderId="66" xfId="0" applyNumberFormat="1" applyFont="1" applyFill="1" applyBorder="1" applyAlignment="1">
      <alignment horizontal="right" vertical="center" shrinkToFit="1"/>
    </xf>
    <xf numFmtId="9" fontId="6" fillId="0" borderId="65" xfId="42" applyFont="1" applyFill="1" applyBorder="1" applyAlignment="1">
      <alignment horizontal="center" vertical="center" shrinkToFit="1"/>
    </xf>
    <xf numFmtId="9" fontId="6" fillId="0" borderId="67" xfId="42" applyFont="1" applyFill="1" applyBorder="1" applyAlignment="1">
      <alignment horizontal="center" vertical="center" shrinkToFit="1"/>
    </xf>
    <xf numFmtId="181" fontId="6" fillId="0" borderId="65" xfId="0" applyNumberFormat="1" applyFont="1" applyFill="1" applyBorder="1" applyAlignment="1">
      <alignment horizontal="right" vertical="center" shrinkToFit="1"/>
    </xf>
    <xf numFmtId="181" fontId="6" fillId="0" borderId="68" xfId="0" applyNumberFormat="1" applyFont="1" applyFill="1" applyBorder="1" applyAlignment="1">
      <alignment horizontal="right" vertical="center" shrinkToFit="1"/>
    </xf>
    <xf numFmtId="181" fontId="6" fillId="0" borderId="69" xfId="0" applyNumberFormat="1" applyFont="1" applyFill="1" applyBorder="1" applyAlignment="1">
      <alignment horizontal="right" vertical="center" shrinkToFit="1"/>
    </xf>
    <xf numFmtId="180" fontId="6" fillId="0" borderId="65" xfId="0" applyNumberFormat="1" applyFont="1" applyFill="1" applyBorder="1" applyAlignment="1">
      <alignment horizontal="right" vertical="center" shrinkToFit="1"/>
    </xf>
    <xf numFmtId="180" fontId="6" fillId="0" borderId="20" xfId="0" applyNumberFormat="1" applyFont="1" applyFill="1" applyBorder="1" applyAlignment="1">
      <alignment horizontal="right" vertical="center" shrinkToFit="1"/>
    </xf>
    <xf numFmtId="181" fontId="6" fillId="0" borderId="61" xfId="0" applyNumberFormat="1" applyFont="1" applyFill="1" applyBorder="1" applyAlignment="1">
      <alignment horizontal="right" vertical="center" shrinkToFit="1"/>
    </xf>
    <xf numFmtId="181" fontId="6" fillId="0" borderId="70" xfId="0" applyNumberFormat="1" applyFont="1" applyFill="1" applyBorder="1" applyAlignment="1">
      <alignment horizontal="right" vertical="center" shrinkToFit="1"/>
    </xf>
    <xf numFmtId="181" fontId="6" fillId="0" borderId="71" xfId="0" applyNumberFormat="1" applyFont="1" applyFill="1" applyBorder="1" applyAlignment="1">
      <alignment horizontal="right" vertical="center" shrinkToFit="1"/>
    </xf>
    <xf numFmtId="7" fontId="8" fillId="0" borderId="72" xfId="0" applyNumberFormat="1" applyFont="1" applyFill="1" applyBorder="1" applyAlignment="1">
      <alignment horizontal="right" vertical="center"/>
    </xf>
    <xf numFmtId="7" fontId="8" fillId="0" borderId="21" xfId="0" applyNumberFormat="1" applyFont="1" applyFill="1" applyBorder="1" applyAlignment="1">
      <alignment horizontal="right" vertical="center"/>
    </xf>
    <xf numFmtId="7" fontId="8" fillId="0" borderId="22" xfId="0" applyNumberFormat="1" applyFont="1" applyFill="1" applyBorder="1" applyAlignment="1">
      <alignment horizontal="right" vertical="center"/>
    </xf>
    <xf numFmtId="0" fontId="8" fillId="0" borderId="28" xfId="0" applyFont="1" applyFill="1" applyBorder="1" applyAlignment="1">
      <alignment horizontal="center" vertical="center"/>
    </xf>
    <xf numFmtId="0" fontId="8" fillId="0" borderId="21" xfId="0" applyFont="1" applyFill="1" applyBorder="1" applyAlignment="1">
      <alignment horizontal="center" vertical="center"/>
    </xf>
    <xf numFmtId="0" fontId="8" fillId="0" borderId="73" xfId="0" applyFont="1" applyFill="1" applyBorder="1" applyAlignment="1">
      <alignment horizontal="center" vertical="center"/>
    </xf>
    <xf numFmtId="190" fontId="6" fillId="0" borderId="74" xfId="0" applyNumberFormat="1" applyFont="1" applyFill="1" applyBorder="1" applyAlignment="1">
      <alignment horizontal="right" vertical="center"/>
    </xf>
    <xf numFmtId="190" fontId="6" fillId="0" borderId="75" xfId="0" applyNumberFormat="1" applyFont="1" applyFill="1" applyBorder="1" applyAlignment="1">
      <alignment horizontal="right" vertical="center"/>
    </xf>
    <xf numFmtId="190" fontId="6" fillId="0" borderId="61" xfId="0" applyNumberFormat="1" applyFont="1" applyFill="1" applyBorder="1" applyAlignment="1">
      <alignment horizontal="right" vertical="center"/>
    </xf>
    <xf numFmtId="190" fontId="6" fillId="0" borderId="76" xfId="0" applyNumberFormat="1" applyFont="1" applyFill="1" applyBorder="1" applyAlignment="1">
      <alignment horizontal="right" vertical="center"/>
    </xf>
    <xf numFmtId="181" fontId="6" fillId="0" borderId="77" xfId="0" applyNumberFormat="1" applyFont="1" applyFill="1" applyBorder="1" applyAlignment="1">
      <alignment horizontal="right" vertical="center" shrinkToFit="1"/>
    </xf>
    <xf numFmtId="181" fontId="6" fillId="0" borderId="78" xfId="0" applyNumberFormat="1" applyFont="1" applyFill="1" applyBorder="1" applyAlignment="1">
      <alignment horizontal="right" vertical="center" shrinkToFit="1"/>
    </xf>
    <xf numFmtId="181" fontId="6" fillId="0" borderId="79" xfId="0" applyNumberFormat="1" applyFont="1" applyFill="1" applyBorder="1" applyAlignment="1">
      <alignment horizontal="right" vertical="center" shrinkToFit="1"/>
    </xf>
    <xf numFmtId="190" fontId="6" fillId="0" borderId="80" xfId="0" applyNumberFormat="1" applyFont="1" applyFill="1" applyBorder="1" applyAlignment="1">
      <alignment horizontal="right" vertical="center"/>
    </xf>
    <xf numFmtId="190" fontId="6" fillId="0" borderId="81" xfId="0" applyNumberFormat="1" applyFont="1" applyFill="1" applyBorder="1" applyAlignment="1">
      <alignment horizontal="right" vertical="center"/>
    </xf>
    <xf numFmtId="0" fontId="6" fillId="0" borderId="21" xfId="0" applyFont="1" applyFill="1" applyBorder="1" applyAlignment="1">
      <alignment horizontal="center" vertical="center" shrinkToFit="1"/>
    </xf>
    <xf numFmtId="181" fontId="6" fillId="0" borderId="82" xfId="0" applyNumberFormat="1" applyFont="1" applyFill="1" applyBorder="1" applyAlignment="1">
      <alignment horizontal="right" vertical="center" shrinkToFit="1"/>
    </xf>
    <xf numFmtId="181" fontId="6" fillId="0" borderId="83" xfId="0" applyNumberFormat="1" applyFont="1" applyFill="1" applyBorder="1" applyAlignment="1">
      <alignment horizontal="right" vertical="center" shrinkToFit="1"/>
    </xf>
    <xf numFmtId="181" fontId="6" fillId="0" borderId="84" xfId="0" applyNumberFormat="1" applyFont="1" applyFill="1" applyBorder="1" applyAlignment="1">
      <alignment horizontal="right" vertical="center" shrinkToFit="1"/>
    </xf>
    <xf numFmtId="181" fontId="6" fillId="0" borderId="85" xfId="0" applyNumberFormat="1" applyFont="1" applyFill="1" applyBorder="1" applyAlignment="1">
      <alignment horizontal="right" vertical="center" shrinkToFit="1"/>
    </xf>
    <xf numFmtId="181" fontId="6" fillId="0" borderId="86" xfId="0" applyNumberFormat="1" applyFont="1" applyFill="1" applyBorder="1" applyAlignment="1">
      <alignment horizontal="right" vertical="center" shrinkToFit="1"/>
    </xf>
    <xf numFmtId="181" fontId="6" fillId="0" borderId="87" xfId="0" applyNumberFormat="1" applyFont="1" applyFill="1" applyBorder="1" applyAlignment="1">
      <alignment horizontal="right" vertical="center" shrinkToFit="1"/>
    </xf>
    <xf numFmtId="181" fontId="6" fillId="0" borderId="88" xfId="0" applyNumberFormat="1" applyFont="1" applyFill="1" applyBorder="1" applyAlignment="1">
      <alignment horizontal="right" vertical="center" shrinkToFit="1"/>
    </xf>
    <xf numFmtId="181" fontId="6" fillId="0" borderId="89" xfId="0" applyNumberFormat="1" applyFont="1" applyFill="1" applyBorder="1" applyAlignment="1">
      <alignment horizontal="right" vertical="center" shrinkToFit="1"/>
    </xf>
    <xf numFmtId="181" fontId="6" fillId="0" borderId="90" xfId="0" applyNumberFormat="1" applyFont="1" applyFill="1" applyBorder="1" applyAlignment="1">
      <alignment horizontal="right" vertical="center" shrinkToFit="1"/>
    </xf>
    <xf numFmtId="38" fontId="6" fillId="0" borderId="85" xfId="50" applyFont="1" applyFill="1" applyBorder="1" applyAlignment="1">
      <alignment horizontal="center" vertical="center" shrinkToFit="1"/>
    </xf>
    <xf numFmtId="38" fontId="6" fillId="0" borderId="91" xfId="50" applyFont="1" applyFill="1" applyBorder="1" applyAlignment="1">
      <alignment horizontal="center" vertical="center" shrinkToFit="1"/>
    </xf>
    <xf numFmtId="0" fontId="6" fillId="0" borderId="72" xfId="0" applyFont="1" applyFill="1" applyBorder="1" applyAlignment="1">
      <alignment horizontal="center" vertical="center" shrinkToFit="1"/>
    </xf>
    <xf numFmtId="0" fontId="6" fillId="0" borderId="92" xfId="0" applyFont="1" applyFill="1" applyBorder="1" applyAlignment="1">
      <alignment horizontal="center" vertical="center" shrinkToFit="1"/>
    </xf>
    <xf numFmtId="0" fontId="12" fillId="0" borderId="93"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2" fillId="0" borderId="94" xfId="0" applyFont="1" applyFill="1" applyBorder="1" applyAlignment="1">
      <alignment horizontal="center" vertical="center" wrapText="1"/>
    </xf>
    <xf numFmtId="190" fontId="6" fillId="0" borderId="95" xfId="0" applyNumberFormat="1" applyFont="1" applyFill="1" applyBorder="1" applyAlignment="1">
      <alignment horizontal="right" vertical="center"/>
    </xf>
    <xf numFmtId="190" fontId="6" fillId="0" borderId="96" xfId="0" applyNumberFormat="1" applyFont="1" applyFill="1" applyBorder="1" applyAlignment="1">
      <alignment horizontal="right" vertical="center"/>
    </xf>
    <xf numFmtId="180" fontId="6" fillId="0" borderId="82" xfId="0" applyNumberFormat="1" applyFont="1" applyFill="1" applyBorder="1" applyAlignment="1">
      <alignment horizontal="right" vertical="center" shrinkToFit="1"/>
    </xf>
    <xf numFmtId="180" fontId="6" fillId="0" borderId="97" xfId="0" applyNumberFormat="1" applyFont="1" applyFill="1" applyBorder="1" applyAlignment="1">
      <alignment horizontal="right" vertical="center" shrinkToFit="1"/>
    </xf>
    <xf numFmtId="38" fontId="6" fillId="0" borderId="82" xfId="50" applyFont="1" applyFill="1" applyBorder="1" applyAlignment="1">
      <alignment horizontal="center" vertical="center" shrinkToFit="1"/>
    </xf>
    <xf numFmtId="38" fontId="6" fillId="0" borderId="98" xfId="50" applyFont="1" applyFill="1" applyBorder="1" applyAlignment="1">
      <alignment horizontal="center" vertical="center" shrinkToFit="1"/>
    </xf>
    <xf numFmtId="9" fontId="6" fillId="0" borderId="82" xfId="42" applyFont="1" applyFill="1" applyBorder="1" applyAlignment="1">
      <alignment horizontal="center" vertical="center" shrinkToFit="1"/>
    </xf>
    <xf numFmtId="9" fontId="6" fillId="0" borderId="97" xfId="42" applyFont="1" applyFill="1" applyBorder="1" applyAlignment="1">
      <alignment horizontal="center" vertical="center" shrinkToFit="1"/>
    </xf>
    <xf numFmtId="38" fontId="6" fillId="0" borderId="88" xfId="50" applyFont="1" applyFill="1" applyBorder="1" applyAlignment="1">
      <alignment horizontal="center" vertical="center" shrinkToFit="1"/>
    </xf>
    <xf numFmtId="38" fontId="6" fillId="0" borderId="99" xfId="50" applyFont="1" applyFill="1" applyBorder="1" applyAlignment="1">
      <alignment horizontal="center" vertical="center" shrinkToFit="1"/>
    </xf>
    <xf numFmtId="9" fontId="6" fillId="0" borderId="88" xfId="42" applyFont="1" applyFill="1" applyBorder="1" applyAlignment="1">
      <alignment horizontal="center" vertical="center" shrinkToFit="1"/>
    </xf>
    <xf numFmtId="9" fontId="6" fillId="0" borderId="100" xfId="42" applyFont="1" applyFill="1" applyBorder="1" applyAlignment="1">
      <alignment horizontal="center" vertical="center" shrinkToFit="1"/>
    </xf>
    <xf numFmtId="0" fontId="11" fillId="32" borderId="28" xfId="0" applyFont="1" applyFill="1" applyBorder="1" applyAlignment="1">
      <alignment horizontal="center" vertical="center"/>
    </xf>
    <xf numFmtId="0" fontId="11" fillId="32" borderId="21" xfId="0" applyFont="1" applyFill="1" applyBorder="1" applyAlignment="1">
      <alignment horizontal="center" vertical="center"/>
    </xf>
    <xf numFmtId="0" fontId="11" fillId="32" borderId="22" xfId="0" applyFont="1" applyFill="1" applyBorder="1" applyAlignment="1">
      <alignment horizontal="center" vertical="center"/>
    </xf>
    <xf numFmtId="0" fontId="6" fillId="0" borderId="28"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73" xfId="0" applyBorder="1" applyAlignment="1">
      <alignment horizontal="center" vertical="center" shrinkToFit="1"/>
    </xf>
    <xf numFmtId="180" fontId="6" fillId="0" borderId="88" xfId="0" applyNumberFormat="1" applyFont="1" applyFill="1" applyBorder="1" applyAlignment="1">
      <alignment horizontal="right" vertical="center" shrinkToFit="1"/>
    </xf>
    <xf numFmtId="180" fontId="6" fillId="0" borderId="100" xfId="0" applyNumberFormat="1" applyFont="1" applyFill="1" applyBorder="1" applyAlignment="1">
      <alignment horizontal="right" vertical="center" shrinkToFit="1"/>
    </xf>
    <xf numFmtId="0" fontId="3" fillId="0" borderId="101" xfId="0" applyFont="1" applyFill="1" applyBorder="1" applyAlignment="1">
      <alignment horizontal="left" vertical="center" shrinkToFit="1"/>
    </xf>
    <xf numFmtId="0" fontId="3" fillId="0" borderId="102" xfId="0" applyFont="1" applyFill="1" applyBorder="1" applyAlignment="1">
      <alignment horizontal="left" vertical="center" shrinkToFit="1"/>
    </xf>
    <xf numFmtId="0" fontId="3" fillId="0" borderId="103" xfId="0" applyFont="1" applyFill="1" applyBorder="1" applyAlignment="1">
      <alignment horizontal="left" vertical="center" shrinkToFit="1"/>
    </xf>
    <xf numFmtId="0" fontId="3" fillId="0" borderId="104" xfId="0" applyFont="1" applyFill="1" applyBorder="1" applyAlignment="1">
      <alignment horizontal="left" vertical="center" shrinkToFit="1"/>
    </xf>
    <xf numFmtId="0" fontId="3" fillId="0" borderId="105" xfId="0" applyFont="1" applyFill="1" applyBorder="1" applyAlignment="1">
      <alignment horizontal="left" vertical="center" shrinkToFit="1"/>
    </xf>
    <xf numFmtId="0" fontId="3" fillId="0" borderId="106" xfId="0" applyFont="1" applyFill="1" applyBorder="1" applyAlignment="1">
      <alignment horizontal="left" vertical="center" shrinkToFit="1"/>
    </xf>
    <xf numFmtId="0" fontId="3" fillId="0" borderId="107" xfId="0" applyFont="1" applyFill="1" applyBorder="1" applyAlignment="1">
      <alignment horizontal="left" vertical="center" wrapText="1" shrinkToFit="1"/>
    </xf>
    <xf numFmtId="0" fontId="3" fillId="0" borderId="26" xfId="0" applyFont="1" applyFill="1" applyBorder="1" applyAlignment="1">
      <alignment horizontal="left" vertical="center" shrinkToFit="1"/>
    </xf>
    <xf numFmtId="0" fontId="3" fillId="0" borderId="108" xfId="0" applyFont="1" applyFill="1" applyBorder="1" applyAlignment="1">
      <alignment horizontal="left" vertical="center" shrinkToFit="1"/>
    </xf>
    <xf numFmtId="0" fontId="3" fillId="0" borderId="109" xfId="0" applyFont="1" applyFill="1" applyBorder="1" applyAlignment="1">
      <alignment horizontal="left" vertical="center" shrinkToFit="1"/>
    </xf>
    <xf numFmtId="0" fontId="3" fillId="0" borderId="27" xfId="0" applyFont="1" applyFill="1" applyBorder="1" applyAlignment="1">
      <alignment horizontal="left" vertical="center" shrinkToFit="1"/>
    </xf>
    <xf numFmtId="0" fontId="3" fillId="0" borderId="110" xfId="0" applyFont="1" applyFill="1" applyBorder="1" applyAlignment="1">
      <alignment horizontal="left" vertical="center" shrinkToFit="1"/>
    </xf>
    <xf numFmtId="180" fontId="6" fillId="0" borderId="85" xfId="0" applyNumberFormat="1" applyFont="1" applyFill="1" applyBorder="1" applyAlignment="1">
      <alignment horizontal="right" vertical="center" shrinkToFit="1"/>
    </xf>
    <xf numFmtId="180" fontId="6" fillId="0" borderId="111" xfId="0" applyNumberFormat="1" applyFont="1" applyFill="1" applyBorder="1" applyAlignment="1">
      <alignment horizontal="right" vertical="center" shrinkToFit="1"/>
    </xf>
    <xf numFmtId="0" fontId="0" fillId="0" borderId="112" xfId="0" applyBorder="1" applyAlignment="1">
      <alignment vertical="center"/>
    </xf>
    <xf numFmtId="9" fontId="6" fillId="0" borderId="85" xfId="42" applyFont="1" applyFill="1" applyBorder="1" applyAlignment="1">
      <alignment horizontal="center" vertical="center" shrinkToFit="1"/>
    </xf>
    <xf numFmtId="9" fontId="6" fillId="0" borderId="111" xfId="42" applyFont="1" applyFill="1" applyBorder="1" applyAlignment="1">
      <alignment horizontal="center" vertical="center" shrinkToFit="1"/>
    </xf>
    <xf numFmtId="0" fontId="6" fillId="0" borderId="22" xfId="0" applyFont="1" applyFill="1" applyBorder="1" applyAlignment="1">
      <alignment horizontal="center" vertical="center" shrinkToFit="1"/>
    </xf>
    <xf numFmtId="0" fontId="6" fillId="0" borderId="73" xfId="0" applyFont="1" applyFill="1" applyBorder="1" applyAlignment="1">
      <alignment horizontal="center" vertical="center" shrinkToFit="1"/>
    </xf>
    <xf numFmtId="190" fontId="6" fillId="0" borderId="113" xfId="0" applyNumberFormat="1" applyFont="1" applyFill="1" applyBorder="1" applyAlignment="1">
      <alignment horizontal="right" vertical="center"/>
    </xf>
    <xf numFmtId="190" fontId="6" fillId="0" borderId="114" xfId="0" applyNumberFormat="1" applyFont="1" applyFill="1" applyBorder="1" applyAlignment="1">
      <alignment horizontal="right" vertical="center"/>
    </xf>
    <xf numFmtId="0" fontId="3" fillId="0" borderId="115" xfId="0" applyFont="1" applyFill="1" applyBorder="1" applyAlignment="1">
      <alignment horizontal="left" vertical="center" shrinkToFit="1"/>
    </xf>
    <xf numFmtId="0" fontId="3" fillId="0" borderId="101" xfId="0" applyFont="1" applyFill="1" applyBorder="1" applyAlignment="1">
      <alignment horizontal="left" vertical="center" wrapText="1" shrinkToFit="1"/>
    </xf>
    <xf numFmtId="0" fontId="3" fillId="0" borderId="101" xfId="0" applyFont="1" applyFill="1" applyBorder="1" applyAlignment="1">
      <alignment vertical="center" shrinkToFit="1"/>
    </xf>
    <xf numFmtId="0" fontId="3" fillId="0" borderId="102" xfId="0" applyFont="1" applyFill="1" applyBorder="1" applyAlignment="1">
      <alignment vertical="center" shrinkToFit="1"/>
    </xf>
    <xf numFmtId="0" fontId="3" fillId="0" borderId="103" xfId="0" applyFont="1" applyFill="1" applyBorder="1" applyAlignment="1">
      <alignment vertical="center" shrinkToFit="1"/>
    </xf>
    <xf numFmtId="0" fontId="3" fillId="33" borderId="2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22" xfId="0" applyFont="1" applyFill="1" applyBorder="1" applyAlignment="1">
      <alignment horizontal="center" vertical="center" wrapText="1"/>
    </xf>
    <xf numFmtId="0" fontId="3" fillId="34" borderId="116" xfId="0" applyFont="1" applyFill="1" applyBorder="1" applyAlignment="1">
      <alignment horizontal="center" vertical="center"/>
    </xf>
    <xf numFmtId="0" fontId="3" fillId="34" borderId="117" xfId="0" applyFont="1" applyFill="1" applyBorder="1" applyAlignment="1">
      <alignment horizontal="center" vertical="center"/>
    </xf>
    <xf numFmtId="0" fontId="3" fillId="33" borderId="118" xfId="0" applyFont="1" applyFill="1" applyBorder="1" applyAlignment="1">
      <alignment horizontal="center" vertical="center"/>
    </xf>
    <xf numFmtId="0" fontId="3" fillId="33" borderId="119" xfId="0" applyFont="1" applyFill="1" applyBorder="1" applyAlignment="1">
      <alignment horizontal="center" vertical="center"/>
    </xf>
    <xf numFmtId="0" fontId="3" fillId="33" borderId="120" xfId="0" applyFont="1" applyFill="1" applyBorder="1" applyAlignment="1">
      <alignment horizontal="center" vertical="center"/>
    </xf>
    <xf numFmtId="0" fontId="6" fillId="0" borderId="0" xfId="0" applyFont="1" applyFill="1" applyBorder="1" applyAlignment="1">
      <alignment horizontal="center" vertical="center" wrapText="1"/>
    </xf>
    <xf numFmtId="0" fontId="3" fillId="33" borderId="107" xfId="0" applyFont="1" applyFill="1" applyBorder="1" applyAlignment="1">
      <alignment horizontal="center" vertical="center"/>
    </xf>
    <xf numFmtId="0" fontId="3" fillId="33" borderId="26" xfId="0" applyFont="1" applyFill="1" applyBorder="1" applyAlignment="1">
      <alignment horizontal="center" vertical="center"/>
    </xf>
    <xf numFmtId="0" fontId="3" fillId="33" borderId="108" xfId="0" applyFont="1" applyFill="1" applyBorder="1" applyAlignment="1">
      <alignment horizontal="center" vertical="center"/>
    </xf>
    <xf numFmtId="0" fontId="3" fillId="33" borderId="116" xfId="0" applyFont="1" applyFill="1" applyBorder="1" applyAlignment="1">
      <alignment horizontal="center" vertical="center"/>
    </xf>
    <xf numFmtId="0" fontId="3" fillId="33" borderId="121" xfId="0" applyFont="1" applyFill="1" applyBorder="1" applyAlignment="1">
      <alignment horizontal="center" vertical="center"/>
    </xf>
    <xf numFmtId="0" fontId="3" fillId="33" borderId="117"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27" xfId="0" applyFont="1" applyFill="1" applyBorder="1" applyAlignment="1">
      <alignment horizontal="center" vertical="center"/>
    </xf>
    <xf numFmtId="0" fontId="15" fillId="0" borderId="122" xfId="0" applyFont="1" applyFill="1" applyBorder="1" applyAlignment="1">
      <alignment horizontal="center" vertical="center" wrapText="1"/>
    </xf>
    <xf numFmtId="0" fontId="15" fillId="0" borderId="123" xfId="0" applyFont="1" applyFill="1" applyBorder="1" applyAlignment="1">
      <alignment horizontal="center" vertical="center" wrapText="1"/>
    </xf>
    <xf numFmtId="0" fontId="15" fillId="0" borderId="124" xfId="0" applyFont="1" applyFill="1" applyBorder="1" applyAlignment="1">
      <alignment horizontal="center" vertical="center" wrapText="1"/>
    </xf>
    <xf numFmtId="0" fontId="15" fillId="0" borderId="109" xfId="0" applyFont="1" applyFill="1" applyBorder="1" applyAlignment="1">
      <alignment horizontal="center" vertical="center" wrapText="1"/>
    </xf>
    <xf numFmtId="0" fontId="15" fillId="0" borderId="27" xfId="0" applyFont="1" applyFill="1" applyBorder="1" applyAlignment="1">
      <alignment horizontal="center" vertical="center" wrapText="1"/>
    </xf>
    <xf numFmtId="0" fontId="15" fillId="0" borderId="110" xfId="0" applyFont="1" applyFill="1" applyBorder="1" applyAlignment="1">
      <alignment horizontal="center" vertical="center" wrapText="1"/>
    </xf>
    <xf numFmtId="0" fontId="3" fillId="0" borderId="122" xfId="0" applyFont="1" applyFill="1" applyBorder="1" applyAlignment="1">
      <alignment horizontal="left" vertical="center" wrapText="1"/>
    </xf>
    <xf numFmtId="0" fontId="3" fillId="0" borderId="123" xfId="0" applyFont="1" applyFill="1" applyBorder="1" applyAlignment="1">
      <alignment horizontal="left" vertical="center" wrapText="1"/>
    </xf>
    <xf numFmtId="0" fontId="3" fillId="0" borderId="124" xfId="0" applyFont="1" applyFill="1" applyBorder="1" applyAlignment="1">
      <alignment horizontal="left" vertical="center" wrapText="1"/>
    </xf>
    <xf numFmtId="0" fontId="3" fillId="0" borderId="109"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110" xfId="0" applyFont="1" applyFill="1" applyBorder="1" applyAlignment="1">
      <alignment horizontal="left" vertical="center" wrapText="1"/>
    </xf>
    <xf numFmtId="6" fontId="5" fillId="0" borderId="37" xfId="0" applyNumberFormat="1" applyFont="1" applyFill="1" applyBorder="1" applyAlignment="1">
      <alignment horizontal="center" vertical="center" wrapText="1"/>
    </xf>
    <xf numFmtId="6" fontId="5" fillId="0" borderId="79" xfId="0" applyNumberFormat="1" applyFont="1" applyFill="1" applyBorder="1" applyAlignment="1">
      <alignment horizontal="center" vertical="center" wrapText="1"/>
    </xf>
    <xf numFmtId="6" fontId="4" fillId="0" borderId="125" xfId="0" applyNumberFormat="1" applyFont="1" applyFill="1" applyBorder="1" applyAlignment="1">
      <alignment horizontal="center" vertical="center"/>
    </xf>
    <xf numFmtId="6" fontId="4" fillId="0" borderId="69" xfId="0" applyNumberFormat="1" applyFont="1" applyFill="1" applyBorder="1" applyAlignment="1">
      <alignment horizontal="center" vertical="center"/>
    </xf>
    <xf numFmtId="0" fontId="3" fillId="33" borderId="126" xfId="0" applyFont="1" applyFill="1" applyBorder="1" applyAlignment="1">
      <alignment horizontal="center" vertical="center"/>
    </xf>
    <xf numFmtId="0" fontId="3" fillId="33" borderId="127" xfId="0" applyFont="1" applyFill="1" applyBorder="1" applyAlignment="1">
      <alignment horizontal="center" vertical="center"/>
    </xf>
    <xf numFmtId="0" fontId="3" fillId="33" borderId="128" xfId="0" applyFont="1" applyFill="1" applyBorder="1" applyAlignment="1">
      <alignment horizontal="center" vertical="center"/>
    </xf>
    <xf numFmtId="0" fontId="3" fillId="33" borderId="129" xfId="0" applyFont="1" applyFill="1" applyBorder="1" applyAlignment="1">
      <alignment horizontal="center" vertical="center"/>
    </xf>
    <xf numFmtId="0" fontId="3" fillId="33" borderId="118" xfId="0" applyFont="1" applyFill="1" applyBorder="1" applyAlignment="1">
      <alignment horizontal="center" vertical="center" wrapText="1"/>
    </xf>
    <xf numFmtId="0" fontId="3" fillId="33" borderId="119" xfId="0" applyFont="1" applyFill="1" applyBorder="1" applyAlignment="1">
      <alignment horizontal="center" vertical="center" wrapText="1"/>
    </xf>
    <xf numFmtId="0" fontId="3" fillId="33" borderId="120" xfId="0" applyFont="1" applyFill="1" applyBorder="1" applyAlignment="1">
      <alignment horizontal="center" vertical="center" wrapText="1"/>
    </xf>
    <xf numFmtId="0" fontId="3" fillId="35" borderId="118" xfId="0" applyFont="1" applyFill="1" applyBorder="1" applyAlignment="1">
      <alignment horizontal="center" vertical="center"/>
    </xf>
    <xf numFmtId="0" fontId="3" fillId="35" borderId="119" xfId="0" applyFont="1" applyFill="1" applyBorder="1" applyAlignment="1">
      <alignment horizontal="center" vertical="center"/>
    </xf>
    <xf numFmtId="0" fontId="3" fillId="35" borderId="120" xfId="0" applyFont="1" applyFill="1" applyBorder="1" applyAlignment="1">
      <alignment horizontal="center" vertical="center"/>
    </xf>
    <xf numFmtId="0" fontId="3" fillId="4" borderId="121" xfId="0" applyFont="1" applyFill="1" applyBorder="1" applyAlignment="1">
      <alignment horizontal="center" vertical="center"/>
    </xf>
    <xf numFmtId="0" fontId="3" fillId="4" borderId="117" xfId="0" applyFont="1" applyFill="1" applyBorder="1" applyAlignment="1">
      <alignment horizontal="center" vertical="center"/>
    </xf>
    <xf numFmtId="189" fontId="6" fillId="0" borderId="130" xfId="0" applyNumberFormat="1" applyFont="1" applyFill="1" applyBorder="1" applyAlignment="1">
      <alignment horizontal="center" vertical="center"/>
    </xf>
    <xf numFmtId="189" fontId="6" fillId="0" borderId="131" xfId="0" applyNumberFormat="1" applyFont="1" applyFill="1" applyBorder="1" applyAlignment="1">
      <alignment horizontal="center" vertical="center"/>
    </xf>
    <xf numFmtId="189" fontId="7" fillId="0" borderId="132" xfId="0" applyNumberFormat="1" applyFont="1" applyFill="1" applyBorder="1" applyAlignment="1">
      <alignment vertical="center"/>
    </xf>
    <xf numFmtId="189" fontId="7" fillId="0" borderId="133" xfId="0" applyNumberFormat="1" applyFont="1" applyFill="1" applyBorder="1" applyAlignment="1">
      <alignment vertical="center"/>
    </xf>
    <xf numFmtId="189" fontId="7" fillId="0" borderId="134" xfId="0" applyNumberFormat="1" applyFont="1" applyFill="1" applyBorder="1" applyAlignment="1">
      <alignment vertical="center"/>
    </xf>
    <xf numFmtId="189" fontId="7" fillId="0" borderId="135" xfId="0" applyNumberFormat="1" applyFont="1" applyFill="1" applyBorder="1" applyAlignment="1">
      <alignment vertical="center"/>
    </xf>
    <xf numFmtId="5" fontId="6" fillId="0" borderId="130" xfId="0" applyNumberFormat="1" applyFont="1" applyFill="1" applyBorder="1" applyAlignment="1">
      <alignment horizontal="center" vertical="center"/>
    </xf>
    <xf numFmtId="5" fontId="6" fillId="0" borderId="131" xfId="0" applyNumberFormat="1" applyFont="1" applyFill="1" applyBorder="1" applyAlignment="1">
      <alignment horizontal="center" vertical="center"/>
    </xf>
    <xf numFmtId="5" fontId="6" fillId="0" borderId="132" xfId="0" applyNumberFormat="1" applyFont="1" applyFill="1" applyBorder="1" applyAlignment="1">
      <alignment horizontal="center" vertical="center"/>
    </xf>
    <xf numFmtId="5" fontId="6" fillId="0" borderId="133" xfId="0" applyNumberFormat="1" applyFont="1" applyFill="1" applyBorder="1" applyAlignment="1">
      <alignment horizontal="center" vertical="center"/>
    </xf>
    <xf numFmtId="5" fontId="6" fillId="0" borderId="134" xfId="0" applyNumberFormat="1" applyFont="1" applyFill="1" applyBorder="1" applyAlignment="1">
      <alignment horizontal="center" vertical="center"/>
    </xf>
    <xf numFmtId="5" fontId="6" fillId="0" borderId="135" xfId="0" applyNumberFormat="1" applyFont="1" applyFill="1" applyBorder="1" applyAlignment="1">
      <alignment horizontal="center" vertical="center"/>
    </xf>
    <xf numFmtId="6" fontId="6" fillId="0" borderId="130" xfId="0" applyNumberFormat="1" applyFont="1" applyFill="1" applyBorder="1" applyAlignment="1">
      <alignment horizontal="center" vertical="center"/>
    </xf>
    <xf numFmtId="6" fontId="6" fillId="0" borderId="131" xfId="0" applyNumberFormat="1" applyFont="1" applyFill="1" applyBorder="1" applyAlignment="1">
      <alignment horizontal="center" vertical="center"/>
    </xf>
    <xf numFmtId="0" fontId="7" fillId="0" borderId="132" xfId="0" applyFont="1" applyFill="1" applyBorder="1" applyAlignment="1">
      <alignment vertical="center"/>
    </xf>
    <xf numFmtId="0" fontId="7" fillId="0" borderId="133" xfId="0" applyFont="1" applyFill="1" applyBorder="1" applyAlignment="1">
      <alignment vertical="center"/>
    </xf>
    <xf numFmtId="0" fontId="7" fillId="0" borderId="134" xfId="0" applyFont="1" applyFill="1" applyBorder="1" applyAlignment="1">
      <alignment vertical="center"/>
    </xf>
    <xf numFmtId="0" fontId="7" fillId="0" borderId="135" xfId="0" applyFont="1" applyFill="1" applyBorder="1" applyAlignment="1">
      <alignment vertical="center"/>
    </xf>
    <xf numFmtId="10" fontId="8" fillId="0" borderId="136" xfId="0" applyNumberFormat="1" applyFont="1" applyFill="1" applyBorder="1" applyAlignment="1">
      <alignment horizontal="center" vertical="center"/>
    </xf>
    <xf numFmtId="10" fontId="8" fillId="0" borderId="131" xfId="0" applyNumberFormat="1" applyFont="1" applyFill="1" applyBorder="1" applyAlignment="1">
      <alignment horizontal="center" vertical="center"/>
    </xf>
    <xf numFmtId="10" fontId="8" fillId="0" borderId="132" xfId="0" applyNumberFormat="1" applyFont="1" applyFill="1" applyBorder="1" applyAlignment="1">
      <alignment horizontal="center" vertical="center"/>
    </xf>
    <xf numFmtId="10" fontId="8" fillId="0" borderId="137" xfId="0" applyNumberFormat="1" applyFont="1" applyFill="1" applyBorder="1" applyAlignment="1">
      <alignment horizontal="center" vertical="center"/>
    </xf>
    <xf numFmtId="10" fontId="8" fillId="0" borderId="134" xfId="0" applyNumberFormat="1" applyFont="1" applyFill="1" applyBorder="1" applyAlignment="1">
      <alignment horizontal="center" vertical="center"/>
    </xf>
    <xf numFmtId="10" fontId="8" fillId="0" borderId="135" xfId="0" applyNumberFormat="1" applyFont="1" applyFill="1" applyBorder="1" applyAlignment="1">
      <alignment horizontal="center" vertical="center"/>
    </xf>
    <xf numFmtId="190" fontId="6" fillId="0" borderId="138" xfId="0" applyNumberFormat="1" applyFont="1" applyFill="1" applyBorder="1" applyAlignment="1">
      <alignment horizontal="right" vertical="center"/>
    </xf>
    <xf numFmtId="190" fontId="6" fillId="0" borderId="139" xfId="0" applyNumberFormat="1" applyFont="1" applyFill="1" applyBorder="1" applyAlignment="1">
      <alignment horizontal="right" vertical="center"/>
    </xf>
    <xf numFmtId="38" fontId="6" fillId="0" borderId="77" xfId="50" applyFont="1" applyFill="1" applyBorder="1" applyAlignment="1">
      <alignment horizontal="center" vertical="center" shrinkToFit="1"/>
    </xf>
    <xf numFmtId="38" fontId="6" fillId="0" borderId="140" xfId="50" applyFont="1" applyFill="1" applyBorder="1" applyAlignment="1">
      <alignment horizontal="center" vertical="center" shrinkToFit="1"/>
    </xf>
    <xf numFmtId="9" fontId="6" fillId="0" borderId="77" xfId="42" applyFont="1" applyFill="1" applyBorder="1" applyAlignment="1">
      <alignment horizontal="center" vertical="center" shrinkToFit="1"/>
    </xf>
    <xf numFmtId="9" fontId="6" fillId="0" borderId="141" xfId="42" applyFont="1" applyFill="1" applyBorder="1" applyAlignment="1">
      <alignment horizontal="center" vertical="center" shrinkToFit="1"/>
    </xf>
    <xf numFmtId="180" fontId="6" fillId="0" borderId="77" xfId="0" applyNumberFormat="1" applyFont="1" applyFill="1" applyBorder="1" applyAlignment="1">
      <alignment horizontal="right" vertical="center" shrinkToFit="1"/>
    </xf>
    <xf numFmtId="180" fontId="6" fillId="0" borderId="141" xfId="0" applyNumberFormat="1" applyFont="1" applyFill="1" applyBorder="1" applyAlignment="1">
      <alignment horizontal="right" vertical="center" shrinkToFit="1"/>
    </xf>
    <xf numFmtId="0" fontId="3" fillId="0" borderId="142" xfId="0" applyFont="1" applyBorder="1" applyAlignment="1">
      <alignment horizontal="left" vertical="center"/>
    </xf>
    <xf numFmtId="0" fontId="3" fillId="0" borderId="68" xfId="0" applyFont="1" applyBorder="1" applyAlignment="1">
      <alignment horizontal="left" vertical="center"/>
    </xf>
    <xf numFmtId="0" fontId="0" fillId="0" borderId="67" xfId="0" applyBorder="1" applyAlignment="1">
      <alignment horizontal="left" vertical="center"/>
    </xf>
    <xf numFmtId="0" fontId="3" fillId="0" borderId="70" xfId="0" applyFont="1" applyBorder="1" applyAlignment="1">
      <alignment vertical="center"/>
    </xf>
    <xf numFmtId="0" fontId="0" fillId="0" borderId="62" xfId="0" applyBorder="1" applyAlignment="1">
      <alignment vertical="center"/>
    </xf>
    <xf numFmtId="0" fontId="3" fillId="0" borderId="143" xfId="0" applyFont="1" applyBorder="1" applyAlignment="1">
      <alignment horizontal="left" vertical="center"/>
    </xf>
    <xf numFmtId="0" fontId="3" fillId="0" borderId="70" xfId="0" applyFont="1" applyBorder="1" applyAlignment="1">
      <alignment horizontal="left" vertical="center"/>
    </xf>
    <xf numFmtId="0" fontId="0" fillId="0" borderId="62" xfId="0" applyBorder="1" applyAlignment="1">
      <alignment horizontal="left" vertical="center"/>
    </xf>
    <xf numFmtId="0" fontId="3" fillId="0" borderId="83" xfId="0" applyFont="1" applyBorder="1" applyAlignment="1">
      <alignment vertical="center"/>
    </xf>
    <xf numFmtId="0" fontId="0" fillId="0" borderId="97" xfId="0" applyBorder="1" applyAlignment="1">
      <alignment vertical="center"/>
    </xf>
    <xf numFmtId="0" fontId="3" fillId="0" borderId="78" xfId="0" applyFont="1" applyBorder="1" applyAlignment="1">
      <alignment vertical="center"/>
    </xf>
    <xf numFmtId="0" fontId="0" fillId="0" borderId="141" xfId="0" applyBorder="1" applyAlignment="1">
      <alignment vertical="center"/>
    </xf>
    <xf numFmtId="0" fontId="3" fillId="0" borderId="86" xfId="0" applyFont="1" applyBorder="1" applyAlignment="1">
      <alignment vertical="center"/>
    </xf>
    <xf numFmtId="0" fontId="0" fillId="0" borderId="111" xfId="0" applyBorder="1" applyAlignment="1">
      <alignment vertical="center"/>
    </xf>
    <xf numFmtId="0" fontId="4" fillId="0" borderId="62" xfId="0" applyFont="1" applyBorder="1" applyAlignment="1">
      <alignment vertical="center"/>
    </xf>
    <xf numFmtId="0" fontId="12" fillId="0" borderId="144" xfId="0" applyFont="1" applyFill="1" applyBorder="1" applyAlignment="1">
      <alignment horizontal="center" vertical="center" wrapText="1"/>
    </xf>
    <xf numFmtId="0" fontId="12" fillId="0" borderId="46" xfId="0" applyFont="1" applyFill="1" applyBorder="1" applyAlignment="1">
      <alignment horizontal="center" vertical="center" wrapText="1"/>
    </xf>
    <xf numFmtId="0" fontId="12" fillId="0" borderId="145" xfId="0" applyFont="1" applyFill="1" applyBorder="1" applyAlignment="1">
      <alignment horizontal="center" vertical="center" wrapText="1"/>
    </xf>
    <xf numFmtId="0" fontId="3" fillId="0" borderId="89" xfId="0" applyFont="1" applyBorder="1" applyAlignment="1">
      <alignment vertical="center"/>
    </xf>
    <xf numFmtId="0" fontId="0" fillId="0" borderId="100"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標準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123825</xdr:colOff>
      <xdr:row>53</xdr:row>
      <xdr:rowOff>152400</xdr:rowOff>
    </xdr:from>
    <xdr:to>
      <xdr:col>10</xdr:col>
      <xdr:colOff>304800</xdr:colOff>
      <xdr:row>56</xdr:row>
      <xdr:rowOff>123825</xdr:rowOff>
    </xdr:to>
    <xdr:sp>
      <xdr:nvSpPr>
        <xdr:cNvPr id="1" name="右矢印 11"/>
        <xdr:cNvSpPr>
          <a:spLocks/>
        </xdr:cNvSpPr>
      </xdr:nvSpPr>
      <xdr:spPr>
        <a:xfrm>
          <a:off x="4581525" y="9039225"/>
          <a:ext cx="180975" cy="457200"/>
        </a:xfrm>
        <a:prstGeom prst="rightArrow">
          <a:avLst>
            <a:gd name="adj" fmla="val 0"/>
          </a:avLst>
        </a:prstGeom>
        <a:solidFill>
          <a:srgbClr val="000000"/>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53</xdr:row>
      <xdr:rowOff>152400</xdr:rowOff>
    </xdr:from>
    <xdr:to>
      <xdr:col>10</xdr:col>
      <xdr:colOff>304800</xdr:colOff>
      <xdr:row>56</xdr:row>
      <xdr:rowOff>123825</xdr:rowOff>
    </xdr:to>
    <xdr:sp>
      <xdr:nvSpPr>
        <xdr:cNvPr id="2" name="右矢印 8"/>
        <xdr:cNvSpPr>
          <a:spLocks/>
        </xdr:cNvSpPr>
      </xdr:nvSpPr>
      <xdr:spPr>
        <a:xfrm>
          <a:off x="4581525" y="9039225"/>
          <a:ext cx="180975" cy="457200"/>
        </a:xfrm>
        <a:prstGeom prst="rightArrow">
          <a:avLst>
            <a:gd name="adj" fmla="val 0"/>
          </a:avLst>
        </a:prstGeom>
        <a:solidFill>
          <a:srgbClr val="000000"/>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53</xdr:row>
      <xdr:rowOff>152400</xdr:rowOff>
    </xdr:from>
    <xdr:to>
      <xdr:col>10</xdr:col>
      <xdr:colOff>304800</xdr:colOff>
      <xdr:row>56</xdr:row>
      <xdr:rowOff>123825</xdr:rowOff>
    </xdr:to>
    <xdr:sp>
      <xdr:nvSpPr>
        <xdr:cNvPr id="3" name="右矢印 14"/>
        <xdr:cNvSpPr>
          <a:spLocks/>
        </xdr:cNvSpPr>
      </xdr:nvSpPr>
      <xdr:spPr>
        <a:xfrm>
          <a:off x="4581525" y="9039225"/>
          <a:ext cx="180975" cy="457200"/>
        </a:xfrm>
        <a:prstGeom prst="rightArrow">
          <a:avLst>
            <a:gd name="adj" fmla="val 0"/>
          </a:avLst>
        </a:prstGeom>
        <a:solidFill>
          <a:srgbClr val="000000"/>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53</xdr:row>
      <xdr:rowOff>152400</xdr:rowOff>
    </xdr:from>
    <xdr:to>
      <xdr:col>10</xdr:col>
      <xdr:colOff>304800</xdr:colOff>
      <xdr:row>56</xdr:row>
      <xdr:rowOff>123825</xdr:rowOff>
    </xdr:to>
    <xdr:sp>
      <xdr:nvSpPr>
        <xdr:cNvPr id="4" name="右矢印 12"/>
        <xdr:cNvSpPr>
          <a:spLocks/>
        </xdr:cNvSpPr>
      </xdr:nvSpPr>
      <xdr:spPr>
        <a:xfrm>
          <a:off x="4581525" y="9039225"/>
          <a:ext cx="180975" cy="457200"/>
        </a:xfrm>
        <a:prstGeom prst="rightArrow">
          <a:avLst>
            <a:gd name="adj" fmla="val 0"/>
          </a:avLst>
        </a:prstGeom>
        <a:solidFill>
          <a:srgbClr val="000000"/>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123825</xdr:colOff>
      <xdr:row>53</xdr:row>
      <xdr:rowOff>152400</xdr:rowOff>
    </xdr:from>
    <xdr:to>
      <xdr:col>10</xdr:col>
      <xdr:colOff>304800</xdr:colOff>
      <xdr:row>56</xdr:row>
      <xdr:rowOff>123825</xdr:rowOff>
    </xdr:to>
    <xdr:sp>
      <xdr:nvSpPr>
        <xdr:cNvPr id="5" name="右矢印 15"/>
        <xdr:cNvSpPr>
          <a:spLocks/>
        </xdr:cNvSpPr>
      </xdr:nvSpPr>
      <xdr:spPr>
        <a:xfrm>
          <a:off x="4581525" y="9039225"/>
          <a:ext cx="180975" cy="457200"/>
        </a:xfrm>
        <a:prstGeom prst="rightArrow">
          <a:avLst>
            <a:gd name="adj" fmla="val 0"/>
          </a:avLst>
        </a:prstGeom>
        <a:solidFill>
          <a:srgbClr val="000000"/>
        </a:solidFill>
        <a:ln w="25400" cmpd="sng">
          <a:noFill/>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10</xdr:col>
      <xdr:colOff>85725</xdr:colOff>
      <xdr:row>20</xdr:row>
      <xdr:rowOff>28575</xdr:rowOff>
    </xdr:from>
    <xdr:to>
      <xdr:col>17</xdr:col>
      <xdr:colOff>209550</xdr:colOff>
      <xdr:row>35</xdr:row>
      <xdr:rowOff>66675</xdr:rowOff>
    </xdr:to>
    <xdr:pic>
      <xdr:nvPicPr>
        <xdr:cNvPr id="6" name="図 14" descr="トニックハイボール③.JPG"/>
        <xdr:cNvPicPr preferRelativeResize="1">
          <a:picLocks noChangeAspect="1"/>
        </xdr:cNvPicPr>
      </xdr:nvPicPr>
      <xdr:blipFill>
        <a:blip r:embed="rId1"/>
        <a:stretch>
          <a:fillRect/>
        </a:stretch>
      </xdr:blipFill>
      <xdr:spPr>
        <a:xfrm>
          <a:off x="4543425" y="3571875"/>
          <a:ext cx="3190875" cy="2466975"/>
        </a:xfrm>
        <a:prstGeom prst="rect">
          <a:avLst/>
        </a:prstGeom>
        <a:noFill/>
        <a:ln w="9525" cmpd="sng">
          <a:noFill/>
        </a:ln>
      </xdr:spPr>
    </xdr:pic>
    <xdr:clientData/>
  </xdr:twoCellAnchor>
  <xdr:twoCellAnchor editAs="oneCell">
    <xdr:from>
      <xdr:col>10</xdr:col>
      <xdr:colOff>28575</xdr:colOff>
      <xdr:row>35</xdr:row>
      <xdr:rowOff>57150</xdr:rowOff>
    </xdr:from>
    <xdr:to>
      <xdr:col>17</xdr:col>
      <xdr:colOff>180975</xdr:colOff>
      <xdr:row>50</xdr:row>
      <xdr:rowOff>114300</xdr:rowOff>
    </xdr:to>
    <xdr:pic>
      <xdr:nvPicPr>
        <xdr:cNvPr id="7" name="図 15" descr="トニックハイボール①.JPG"/>
        <xdr:cNvPicPr preferRelativeResize="1">
          <a:picLocks noChangeAspect="1"/>
        </xdr:cNvPicPr>
      </xdr:nvPicPr>
      <xdr:blipFill>
        <a:blip r:embed="rId2"/>
        <a:stretch>
          <a:fillRect/>
        </a:stretch>
      </xdr:blipFill>
      <xdr:spPr>
        <a:xfrm>
          <a:off x="4486275" y="6029325"/>
          <a:ext cx="3219450" cy="2486025"/>
        </a:xfrm>
        <a:prstGeom prst="rect">
          <a:avLst/>
        </a:prstGeom>
        <a:noFill/>
        <a:ln w="9525" cmpd="sng">
          <a:noFill/>
        </a:ln>
      </xdr:spPr>
    </xdr:pic>
    <xdr:clientData/>
  </xdr:twoCellAnchor>
  <xdr:twoCellAnchor editAs="oneCell">
    <xdr:from>
      <xdr:col>2</xdr:col>
      <xdr:colOff>161925</xdr:colOff>
      <xdr:row>20</xdr:row>
      <xdr:rowOff>38100</xdr:rowOff>
    </xdr:from>
    <xdr:to>
      <xdr:col>10</xdr:col>
      <xdr:colOff>114300</xdr:colOff>
      <xdr:row>50</xdr:row>
      <xdr:rowOff>114300</xdr:rowOff>
    </xdr:to>
    <xdr:pic>
      <xdr:nvPicPr>
        <xdr:cNvPr id="8" name="図 12" descr="トニックハイボール②.JPG"/>
        <xdr:cNvPicPr preferRelativeResize="1">
          <a:picLocks noChangeAspect="1"/>
        </xdr:cNvPicPr>
      </xdr:nvPicPr>
      <xdr:blipFill>
        <a:blip r:embed="rId3"/>
        <a:stretch>
          <a:fillRect/>
        </a:stretch>
      </xdr:blipFill>
      <xdr:spPr>
        <a:xfrm>
          <a:off x="1038225" y="3581400"/>
          <a:ext cx="3533775" cy="49339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Z90"/>
  <sheetViews>
    <sheetView tabSelected="1" view="pageBreakPreview" zoomScaleNormal="145" zoomScaleSheetLayoutView="100" zoomScalePageLayoutView="0" workbookViewId="0" topLeftCell="A1">
      <selection activeCell="A1" sqref="A1:U3"/>
    </sheetView>
  </sheetViews>
  <sheetFormatPr defaultColWidth="5.625" defaultRowHeight="12.75" customHeight="1"/>
  <cols>
    <col min="1" max="5" width="5.75390625" style="1" customWidth="1"/>
    <col min="6" max="6" width="6.75390625" style="1" customWidth="1"/>
    <col min="7" max="16" width="5.75390625" style="1" customWidth="1"/>
    <col min="17" max="18" width="5.75390625" style="39" customWidth="1"/>
    <col min="19" max="20" width="5.75390625" style="1" customWidth="1"/>
    <col min="21" max="21" width="5.625" style="1" customWidth="1"/>
    <col min="22" max="16384" width="5.625" style="1" customWidth="1"/>
  </cols>
  <sheetData>
    <row r="1" spans="1:21" ht="12.75" customHeight="1">
      <c r="A1" s="219" t="s">
        <v>90</v>
      </c>
      <c r="B1" s="219"/>
      <c r="C1" s="219"/>
      <c r="D1" s="219"/>
      <c r="E1" s="219"/>
      <c r="F1" s="219"/>
      <c r="G1" s="219"/>
      <c r="H1" s="219"/>
      <c r="I1" s="219"/>
      <c r="J1" s="219"/>
      <c r="K1" s="219"/>
      <c r="L1" s="219"/>
      <c r="M1" s="219"/>
      <c r="N1" s="219"/>
      <c r="O1" s="219"/>
      <c r="P1" s="219"/>
      <c r="Q1" s="219"/>
      <c r="R1" s="219"/>
      <c r="S1" s="219"/>
      <c r="T1" s="219"/>
      <c r="U1" s="219"/>
    </row>
    <row r="2" spans="1:21" ht="12.75" customHeight="1">
      <c r="A2" s="219"/>
      <c r="B2" s="219"/>
      <c r="C2" s="219"/>
      <c r="D2" s="219"/>
      <c r="E2" s="219"/>
      <c r="F2" s="219"/>
      <c r="G2" s="219"/>
      <c r="H2" s="219"/>
      <c r="I2" s="219"/>
      <c r="J2" s="219"/>
      <c r="K2" s="219"/>
      <c r="L2" s="219"/>
      <c r="M2" s="219"/>
      <c r="N2" s="219"/>
      <c r="O2" s="219"/>
      <c r="P2" s="219"/>
      <c r="Q2" s="219"/>
      <c r="R2" s="219"/>
      <c r="S2" s="219"/>
      <c r="T2" s="219"/>
      <c r="U2" s="219"/>
    </row>
    <row r="3" spans="1:21" ht="12.75" customHeight="1" thickBot="1">
      <c r="A3" s="220"/>
      <c r="B3" s="220"/>
      <c r="C3" s="220"/>
      <c r="D3" s="220"/>
      <c r="E3" s="220"/>
      <c r="F3" s="220"/>
      <c r="G3" s="220"/>
      <c r="H3" s="220"/>
      <c r="I3" s="220"/>
      <c r="J3" s="220"/>
      <c r="K3" s="220"/>
      <c r="L3" s="220"/>
      <c r="M3" s="220"/>
      <c r="N3" s="220"/>
      <c r="O3" s="220"/>
      <c r="P3" s="220"/>
      <c r="Q3" s="220"/>
      <c r="R3" s="220"/>
      <c r="S3" s="220"/>
      <c r="T3" s="220"/>
      <c r="U3" s="219"/>
    </row>
    <row r="4" spans="1:21" ht="12.75" customHeight="1" thickBot="1">
      <c r="A4" s="209" t="s">
        <v>73</v>
      </c>
      <c r="B4" s="210"/>
      <c r="C4" s="211"/>
      <c r="D4" s="209" t="s">
        <v>71</v>
      </c>
      <c r="E4" s="210"/>
      <c r="F4" s="210"/>
      <c r="G4" s="210"/>
      <c r="H4" s="210"/>
      <c r="I4" s="210"/>
      <c r="J4" s="210"/>
      <c r="K4" s="210"/>
      <c r="L4" s="210"/>
      <c r="M4" s="210"/>
      <c r="N4" s="210"/>
      <c r="O4" s="210"/>
      <c r="P4" s="210"/>
      <c r="Q4" s="210"/>
      <c r="R4" s="210"/>
      <c r="S4" s="210"/>
      <c r="T4" s="211"/>
      <c r="U4" s="2"/>
    </row>
    <row r="5" spans="1:21" ht="12.75" customHeight="1" thickTop="1">
      <c r="A5" s="221" t="s">
        <v>88</v>
      </c>
      <c r="B5" s="222"/>
      <c r="C5" s="223"/>
      <c r="D5" s="227" t="s">
        <v>104</v>
      </c>
      <c r="E5" s="228"/>
      <c r="F5" s="228"/>
      <c r="G5" s="228"/>
      <c r="H5" s="228"/>
      <c r="I5" s="228"/>
      <c r="J5" s="228"/>
      <c r="K5" s="228"/>
      <c r="L5" s="228"/>
      <c r="M5" s="228"/>
      <c r="N5" s="228"/>
      <c r="O5" s="228"/>
      <c r="P5" s="228"/>
      <c r="Q5" s="228"/>
      <c r="R5" s="228"/>
      <c r="S5" s="228"/>
      <c r="T5" s="229"/>
      <c r="U5" s="35"/>
    </row>
    <row r="6" spans="1:21" ht="12.75" customHeight="1" thickBot="1">
      <c r="A6" s="224"/>
      <c r="B6" s="225"/>
      <c r="C6" s="226"/>
      <c r="D6" s="230"/>
      <c r="E6" s="231"/>
      <c r="F6" s="231"/>
      <c r="G6" s="231"/>
      <c r="H6" s="231"/>
      <c r="I6" s="231"/>
      <c r="J6" s="231"/>
      <c r="K6" s="231"/>
      <c r="L6" s="231"/>
      <c r="M6" s="231"/>
      <c r="N6" s="231"/>
      <c r="O6" s="231"/>
      <c r="P6" s="231"/>
      <c r="Q6" s="231"/>
      <c r="R6" s="231"/>
      <c r="S6" s="231"/>
      <c r="T6" s="232"/>
      <c r="U6" s="35"/>
    </row>
    <row r="7" spans="1:21" ht="12.75" customHeight="1" thickBot="1">
      <c r="A7" s="209" t="s">
        <v>70</v>
      </c>
      <c r="B7" s="210"/>
      <c r="C7" s="210"/>
      <c r="D7" s="210"/>
      <c r="E7" s="210"/>
      <c r="F7" s="210"/>
      <c r="G7" s="210"/>
      <c r="H7" s="211"/>
      <c r="I7" s="209" t="s">
        <v>0</v>
      </c>
      <c r="J7" s="210"/>
      <c r="K7" s="210"/>
      <c r="L7" s="210"/>
      <c r="M7" s="210"/>
      <c r="N7" s="210"/>
      <c r="O7" s="210"/>
      <c r="P7" s="210"/>
      <c r="Q7" s="210"/>
      <c r="R7" s="211"/>
      <c r="S7" s="3"/>
      <c r="T7" s="3"/>
      <c r="U7" s="35"/>
    </row>
    <row r="8" spans="1:21" ht="12.75" customHeight="1" thickTop="1">
      <c r="A8" s="4" t="s">
        <v>1</v>
      </c>
      <c r="B8" s="5" t="s">
        <v>2</v>
      </c>
      <c r="C8" s="6" t="s">
        <v>3</v>
      </c>
      <c r="D8" s="6" t="s">
        <v>4</v>
      </c>
      <c r="E8" s="7" t="s">
        <v>5</v>
      </c>
      <c r="F8" s="7" t="s">
        <v>6</v>
      </c>
      <c r="G8" s="7" t="s">
        <v>7</v>
      </c>
      <c r="H8" s="8" t="s">
        <v>8</v>
      </c>
      <c r="I8" s="64" t="s">
        <v>9</v>
      </c>
      <c r="J8" s="65" t="s">
        <v>10</v>
      </c>
      <c r="K8" s="65" t="s">
        <v>11</v>
      </c>
      <c r="L8" s="65" t="s">
        <v>12</v>
      </c>
      <c r="M8" s="66" t="s">
        <v>13</v>
      </c>
      <c r="N8" s="66" t="s">
        <v>14</v>
      </c>
      <c r="O8" s="66" t="s">
        <v>15</v>
      </c>
      <c r="P8" s="67" t="s">
        <v>16</v>
      </c>
      <c r="Q8" s="233" t="s">
        <v>17</v>
      </c>
      <c r="R8" s="234"/>
      <c r="S8" s="3"/>
      <c r="T8" s="3"/>
      <c r="U8" s="35"/>
    </row>
    <row r="9" spans="1:21" ht="12.75" customHeight="1" thickBot="1">
      <c r="A9" s="71">
        <v>21.6</v>
      </c>
      <c r="B9" s="70">
        <v>0.1</v>
      </c>
      <c r="C9" s="70">
        <v>0.2</v>
      </c>
      <c r="D9" s="72">
        <v>18</v>
      </c>
      <c r="E9" s="70">
        <v>0.1</v>
      </c>
      <c r="F9" s="70">
        <v>0.7</v>
      </c>
      <c r="G9" s="70">
        <v>0</v>
      </c>
      <c r="H9" s="73">
        <v>43</v>
      </c>
      <c r="I9" s="86"/>
      <c r="J9" s="15"/>
      <c r="K9" s="16"/>
      <c r="L9" s="16"/>
      <c r="M9" s="16"/>
      <c r="N9" s="16"/>
      <c r="O9" s="16"/>
      <c r="P9" s="87"/>
      <c r="Q9" s="235" t="s">
        <v>72</v>
      </c>
      <c r="R9" s="236"/>
      <c r="S9" s="3"/>
      <c r="T9" s="3"/>
      <c r="U9" s="35"/>
    </row>
    <row r="10" spans="1:18" ht="12.75" customHeight="1" thickBot="1">
      <c r="A10" s="237" t="s">
        <v>18</v>
      </c>
      <c r="B10" s="238"/>
      <c r="C10" s="239"/>
      <c r="D10" s="237" t="s">
        <v>19</v>
      </c>
      <c r="E10" s="238"/>
      <c r="F10" s="239"/>
      <c r="G10" s="240" t="s">
        <v>20</v>
      </c>
      <c r="H10" s="238"/>
      <c r="I10" s="239"/>
      <c r="J10" s="237" t="s">
        <v>21</v>
      </c>
      <c r="K10" s="238"/>
      <c r="L10" s="239"/>
      <c r="M10" s="241" t="s">
        <v>22</v>
      </c>
      <c r="N10" s="242"/>
      <c r="O10" s="242"/>
      <c r="P10" s="243"/>
      <c r="Q10" s="35"/>
      <c r="R10" s="35"/>
    </row>
    <row r="11" spans="1:18" ht="12.75" customHeight="1" thickBot="1" thickTop="1">
      <c r="A11" s="255">
        <f>R90</f>
        <v>44.5</v>
      </c>
      <c r="B11" s="256"/>
      <c r="C11" s="257"/>
      <c r="D11" s="261">
        <v>400</v>
      </c>
      <c r="E11" s="262"/>
      <c r="F11" s="263"/>
      <c r="G11" s="267">
        <f>A11/D11</f>
        <v>0.11125</v>
      </c>
      <c r="H11" s="268"/>
      <c r="I11" s="269"/>
      <c r="J11" s="249">
        <v>85</v>
      </c>
      <c r="K11" s="250"/>
      <c r="L11" s="251"/>
      <c r="M11" s="12" t="s">
        <v>23</v>
      </c>
      <c r="N11" s="13" t="s">
        <v>24</v>
      </c>
      <c r="O11" s="5" t="s">
        <v>25</v>
      </c>
      <c r="P11" s="8" t="s">
        <v>26</v>
      </c>
      <c r="Q11" s="35"/>
      <c r="R11" s="35"/>
    </row>
    <row r="12" spans="1:18" ht="12.75" customHeight="1" thickBot="1" thickTop="1">
      <c r="A12" s="258"/>
      <c r="B12" s="259"/>
      <c r="C12" s="260"/>
      <c r="D12" s="264"/>
      <c r="E12" s="265"/>
      <c r="F12" s="266"/>
      <c r="G12" s="270"/>
      <c r="H12" s="271"/>
      <c r="I12" s="272"/>
      <c r="J12" s="252"/>
      <c r="K12" s="253"/>
      <c r="L12" s="254"/>
      <c r="M12" s="14" t="s">
        <v>72</v>
      </c>
      <c r="N12" s="15"/>
      <c r="O12" s="15"/>
      <c r="P12" s="83"/>
      <c r="Q12" s="35"/>
      <c r="R12" s="35"/>
    </row>
    <row r="13" spans="1:21" ht="12.75" customHeight="1" thickBot="1">
      <c r="A13" s="204" t="s">
        <v>27</v>
      </c>
      <c r="B13" s="205"/>
      <c r="C13" s="205"/>
      <c r="D13" s="205"/>
      <c r="E13" s="205"/>
      <c r="F13" s="205"/>
      <c r="G13" s="205"/>
      <c r="H13" s="205"/>
      <c r="I13" s="205"/>
      <c r="J13" s="205"/>
      <c r="K13" s="205"/>
      <c r="L13" s="205"/>
      <c r="M13" s="206"/>
      <c r="N13" s="213" t="s">
        <v>77</v>
      </c>
      <c r="O13" s="214"/>
      <c r="P13" s="214"/>
      <c r="Q13" s="214"/>
      <c r="R13" s="214"/>
      <c r="S13" s="214"/>
      <c r="T13" s="215"/>
      <c r="U13" s="35"/>
    </row>
    <row r="14" spans="1:21" ht="12.75" customHeight="1" thickBot="1">
      <c r="A14" s="244" t="s">
        <v>28</v>
      </c>
      <c r="B14" s="245"/>
      <c r="C14" s="245"/>
      <c r="D14" s="245"/>
      <c r="E14" s="245"/>
      <c r="F14" s="245"/>
      <c r="G14" s="245"/>
      <c r="H14" s="245"/>
      <c r="I14" s="246"/>
      <c r="J14" s="247" t="s">
        <v>29</v>
      </c>
      <c r="K14" s="248"/>
      <c r="L14" s="207" t="s">
        <v>30</v>
      </c>
      <c r="M14" s="208"/>
      <c r="N14" s="216"/>
      <c r="O14" s="217"/>
      <c r="P14" s="217"/>
      <c r="Q14" s="217"/>
      <c r="R14" s="217"/>
      <c r="S14" s="217"/>
      <c r="T14" s="218"/>
      <c r="U14" s="35"/>
    </row>
    <row r="15" spans="1:21" ht="19.5" customHeight="1" thickTop="1">
      <c r="A15" s="12" t="s">
        <v>78</v>
      </c>
      <c r="B15" s="13" t="s">
        <v>79</v>
      </c>
      <c r="C15" s="5" t="s">
        <v>80</v>
      </c>
      <c r="D15" s="7" t="s">
        <v>31</v>
      </c>
      <c r="E15" s="6" t="s">
        <v>81</v>
      </c>
      <c r="F15" s="7" t="s">
        <v>82</v>
      </c>
      <c r="G15" s="17" t="s">
        <v>83</v>
      </c>
      <c r="H15" s="7" t="s">
        <v>32</v>
      </c>
      <c r="I15" s="8" t="s">
        <v>33</v>
      </c>
      <c r="J15" s="18" t="s">
        <v>34</v>
      </c>
      <c r="K15" s="8" t="s">
        <v>29</v>
      </c>
      <c r="L15" s="19" t="s">
        <v>35</v>
      </c>
      <c r="M15" s="20" t="s">
        <v>36</v>
      </c>
      <c r="N15" s="12" t="s">
        <v>37</v>
      </c>
      <c r="O15" s="13" t="s">
        <v>38</v>
      </c>
      <c r="P15" s="5" t="s">
        <v>39</v>
      </c>
      <c r="Q15" s="7" t="s">
        <v>40</v>
      </c>
      <c r="R15" s="5" t="s">
        <v>84</v>
      </c>
      <c r="S15" s="5" t="s">
        <v>85</v>
      </c>
      <c r="T15" s="8" t="s">
        <v>16</v>
      </c>
      <c r="U15" s="35"/>
    </row>
    <row r="16" spans="1:21" ht="12.75" customHeight="1" thickBot="1">
      <c r="A16" s="68" t="s">
        <v>72</v>
      </c>
      <c r="B16" s="21" t="s">
        <v>72</v>
      </c>
      <c r="C16" s="15"/>
      <c r="D16" s="21"/>
      <c r="E16" s="21" t="s">
        <v>72</v>
      </c>
      <c r="F16" s="21" t="s">
        <v>72</v>
      </c>
      <c r="G16" s="10"/>
      <c r="H16" s="21"/>
      <c r="I16" s="11"/>
      <c r="J16" s="21"/>
      <c r="K16" s="21"/>
      <c r="L16" s="68"/>
      <c r="M16" s="69"/>
      <c r="N16" s="16"/>
      <c r="O16" s="16"/>
      <c r="P16" s="16"/>
      <c r="Q16" s="10"/>
      <c r="R16" s="21"/>
      <c r="S16" s="16" t="s">
        <v>72</v>
      </c>
      <c r="T16" s="11"/>
      <c r="U16" s="35"/>
    </row>
    <row r="17" spans="1:21" ht="12.75" customHeight="1" thickBot="1">
      <c r="A17" s="209" t="s">
        <v>41</v>
      </c>
      <c r="B17" s="210"/>
      <c r="C17" s="210"/>
      <c r="D17" s="210"/>
      <c r="E17" s="210"/>
      <c r="F17" s="210"/>
      <c r="G17" s="210"/>
      <c r="H17" s="210"/>
      <c r="I17" s="211"/>
      <c r="J17" s="209" t="s">
        <v>86</v>
      </c>
      <c r="K17" s="210"/>
      <c r="L17" s="210"/>
      <c r="M17" s="210"/>
      <c r="N17" s="210"/>
      <c r="O17" s="210"/>
      <c r="P17" s="210"/>
      <c r="Q17" s="210"/>
      <c r="R17" s="211"/>
      <c r="S17" s="35"/>
      <c r="T17" s="35"/>
      <c r="U17" s="35"/>
    </row>
    <row r="18" spans="1:21" ht="30" thickTop="1">
      <c r="A18" s="12" t="s">
        <v>42</v>
      </c>
      <c r="B18" s="13" t="s">
        <v>43</v>
      </c>
      <c r="C18" s="5" t="s">
        <v>44</v>
      </c>
      <c r="D18" s="7" t="s">
        <v>45</v>
      </c>
      <c r="E18" s="5" t="s">
        <v>46</v>
      </c>
      <c r="F18" s="6" t="s">
        <v>47</v>
      </c>
      <c r="G18" s="7" t="s">
        <v>48</v>
      </c>
      <c r="H18" s="17" t="s">
        <v>49</v>
      </c>
      <c r="I18" s="8" t="s">
        <v>16</v>
      </c>
      <c r="J18" s="12" t="s">
        <v>50</v>
      </c>
      <c r="K18" s="13" t="s">
        <v>51</v>
      </c>
      <c r="L18" s="5" t="s">
        <v>52</v>
      </c>
      <c r="M18" s="7" t="s">
        <v>53</v>
      </c>
      <c r="N18" s="5" t="s">
        <v>54</v>
      </c>
      <c r="O18" s="5" t="s">
        <v>55</v>
      </c>
      <c r="P18" s="7" t="s">
        <v>56</v>
      </c>
      <c r="Q18" s="7" t="s">
        <v>57</v>
      </c>
      <c r="R18" s="9" t="s">
        <v>16</v>
      </c>
      <c r="S18" s="35"/>
      <c r="T18" s="35"/>
      <c r="U18" s="35"/>
    </row>
    <row r="19" spans="1:21" ht="12.75" customHeight="1" thickBot="1">
      <c r="A19" s="14"/>
      <c r="B19" s="15"/>
      <c r="C19" s="16"/>
      <c r="D19" s="16"/>
      <c r="E19" s="16"/>
      <c r="F19" s="16"/>
      <c r="G19" s="16"/>
      <c r="H19" s="10"/>
      <c r="I19" s="11" t="s">
        <v>89</v>
      </c>
      <c r="J19" s="68"/>
      <c r="K19" s="16"/>
      <c r="L19" s="16"/>
      <c r="M19" s="16"/>
      <c r="N19" s="16"/>
      <c r="O19" s="16"/>
      <c r="P19" s="10"/>
      <c r="Q19" s="10"/>
      <c r="R19" s="69" t="s">
        <v>72</v>
      </c>
      <c r="S19" s="35"/>
      <c r="T19" s="35"/>
      <c r="U19" s="35"/>
    </row>
    <row r="20" spans="17:18" ht="12.75" customHeight="1">
      <c r="Q20" s="1"/>
      <c r="R20" s="1"/>
    </row>
    <row r="21" spans="1:21" ht="12.75" customHeight="1">
      <c r="A21" s="22"/>
      <c r="B21" s="22"/>
      <c r="C21" s="23"/>
      <c r="D21" s="22"/>
      <c r="E21" s="22"/>
      <c r="F21" s="22"/>
      <c r="G21" s="24"/>
      <c r="H21" s="24"/>
      <c r="I21" s="24"/>
      <c r="J21" s="25"/>
      <c r="K21" s="25"/>
      <c r="L21" s="25"/>
      <c r="M21" s="22"/>
      <c r="N21" s="22"/>
      <c r="O21" s="22"/>
      <c r="P21" s="24"/>
      <c r="Q21" s="24"/>
      <c r="R21" s="24"/>
      <c r="S21" s="25"/>
      <c r="T21" s="25"/>
      <c r="U21" s="25"/>
    </row>
    <row r="22" spans="1:21" ht="12.75" customHeight="1">
      <c r="A22" s="26"/>
      <c r="B22" s="26"/>
      <c r="C22" s="26"/>
      <c r="D22" s="26"/>
      <c r="E22" s="27"/>
      <c r="F22" s="27"/>
      <c r="G22" s="27"/>
      <c r="H22" s="27"/>
      <c r="I22" s="27"/>
      <c r="J22" s="28"/>
      <c r="K22" s="28"/>
      <c r="L22" s="28"/>
      <c r="M22" s="28"/>
      <c r="N22" s="28"/>
      <c r="O22" s="28"/>
      <c r="P22" s="29"/>
      <c r="Q22" s="29"/>
      <c r="R22" s="29"/>
      <c r="S22" s="30"/>
      <c r="T22" s="30"/>
      <c r="U22" s="30"/>
    </row>
    <row r="23" spans="1:21" ht="12.75" customHeight="1">
      <c r="A23" s="31"/>
      <c r="B23" s="31"/>
      <c r="C23" s="31"/>
      <c r="D23" s="31"/>
      <c r="E23" s="31"/>
      <c r="F23" s="31"/>
      <c r="G23" s="32"/>
      <c r="H23" s="32"/>
      <c r="I23" s="33"/>
      <c r="J23" s="27"/>
      <c r="K23" s="27"/>
      <c r="L23" s="27"/>
      <c r="M23" s="27"/>
      <c r="N23" s="27"/>
      <c r="O23" s="27"/>
      <c r="P23" s="27"/>
      <c r="Q23" s="27"/>
      <c r="R23" s="34"/>
      <c r="S23" s="26"/>
      <c r="T23" s="26"/>
      <c r="U23" s="26"/>
    </row>
    <row r="24" spans="1:21" ht="12.75" customHeight="1">
      <c r="A24" s="31"/>
      <c r="B24" s="31"/>
      <c r="C24" s="31"/>
      <c r="D24" s="31"/>
      <c r="E24" s="31"/>
      <c r="F24" s="31"/>
      <c r="G24" s="32"/>
      <c r="H24" s="32"/>
      <c r="I24" s="33"/>
      <c r="J24" s="35"/>
      <c r="K24" s="35"/>
      <c r="L24" s="31"/>
      <c r="M24" s="31"/>
      <c r="N24" s="31"/>
      <c r="O24" s="31"/>
      <c r="P24" s="31"/>
      <c r="Q24" s="32"/>
      <c r="R24" s="32"/>
      <c r="S24" s="33"/>
      <c r="T24" s="35"/>
      <c r="U24" s="33"/>
    </row>
    <row r="25" spans="1:21" ht="12.75" customHeight="1">
      <c r="A25" s="31"/>
      <c r="B25" s="31"/>
      <c r="C25" s="31"/>
      <c r="D25" s="31"/>
      <c r="E25" s="31"/>
      <c r="F25" s="31"/>
      <c r="G25" s="32"/>
      <c r="H25" s="32"/>
      <c r="I25" s="33"/>
      <c r="J25" s="35"/>
      <c r="K25" s="35"/>
      <c r="L25" s="31"/>
      <c r="M25" s="31"/>
      <c r="N25" s="31"/>
      <c r="O25" s="31"/>
      <c r="P25" s="31"/>
      <c r="Q25" s="32"/>
      <c r="R25" s="32"/>
      <c r="S25" s="33"/>
      <c r="T25" s="35"/>
      <c r="U25" s="33"/>
    </row>
    <row r="26" spans="1:21" ht="12.75" customHeight="1">
      <c r="A26" s="31"/>
      <c r="B26" s="31"/>
      <c r="C26" s="31"/>
      <c r="D26" s="31"/>
      <c r="E26" s="31"/>
      <c r="F26" s="31"/>
      <c r="G26" s="32"/>
      <c r="H26" s="32"/>
      <c r="I26" s="33"/>
      <c r="J26" s="35"/>
      <c r="K26" s="35"/>
      <c r="L26" s="31"/>
      <c r="M26" s="31"/>
      <c r="N26" s="31"/>
      <c r="O26" s="31"/>
      <c r="P26" s="31"/>
      <c r="Q26" s="32"/>
      <c r="R26" s="32"/>
      <c r="S26" s="33"/>
      <c r="T26" s="35"/>
      <c r="U26" s="33"/>
    </row>
    <row r="27" spans="1:21" ht="12.75" customHeight="1">
      <c r="A27" s="31"/>
      <c r="B27" s="31"/>
      <c r="C27" s="31"/>
      <c r="D27" s="31"/>
      <c r="E27" s="31"/>
      <c r="F27" s="31"/>
      <c r="G27" s="32"/>
      <c r="H27" s="32"/>
      <c r="I27" s="33"/>
      <c r="J27" s="33"/>
      <c r="K27" s="33"/>
      <c r="L27" s="31"/>
      <c r="M27" s="31"/>
      <c r="N27" s="31"/>
      <c r="O27" s="31"/>
      <c r="P27" s="31"/>
      <c r="Q27" s="32"/>
      <c r="R27" s="32"/>
      <c r="S27" s="33"/>
      <c r="T27" s="33"/>
      <c r="U27" s="33"/>
    </row>
    <row r="28" spans="1:21" ht="12.75" customHeight="1">
      <c r="A28" s="31"/>
      <c r="B28" s="31"/>
      <c r="C28" s="31"/>
      <c r="D28" s="31"/>
      <c r="E28" s="31"/>
      <c r="F28" s="31"/>
      <c r="G28" s="32"/>
      <c r="H28" s="32"/>
      <c r="I28" s="33"/>
      <c r="J28" s="33"/>
      <c r="K28" s="33"/>
      <c r="L28" s="31"/>
      <c r="M28" s="31"/>
      <c r="N28" s="31"/>
      <c r="O28" s="31"/>
      <c r="P28" s="31"/>
      <c r="Q28" s="32"/>
      <c r="R28" s="32"/>
      <c r="S28" s="33"/>
      <c r="T28" s="33"/>
      <c r="U28" s="33"/>
    </row>
    <row r="29" spans="1:21" ht="12.75" customHeight="1">
      <c r="A29" s="31"/>
      <c r="B29" s="31"/>
      <c r="C29" s="31"/>
      <c r="D29" s="31"/>
      <c r="E29" s="31"/>
      <c r="F29" s="31"/>
      <c r="G29" s="32"/>
      <c r="H29" s="32"/>
      <c r="I29" s="33"/>
      <c r="J29" s="33"/>
      <c r="K29" s="33"/>
      <c r="L29" s="31"/>
      <c r="M29" s="31"/>
      <c r="N29" s="31"/>
      <c r="O29" s="31"/>
      <c r="P29" s="31"/>
      <c r="Q29" s="32"/>
      <c r="R29" s="32"/>
      <c r="S29" s="33"/>
      <c r="T29" s="33"/>
      <c r="U29" s="33"/>
    </row>
    <row r="30" spans="1:21" ht="12.75" customHeight="1">
      <c r="A30" s="31"/>
      <c r="B30" s="31"/>
      <c r="C30" s="31"/>
      <c r="D30" s="31"/>
      <c r="E30" s="31"/>
      <c r="F30" s="31"/>
      <c r="G30" s="32"/>
      <c r="H30" s="32"/>
      <c r="I30" s="33"/>
      <c r="J30" s="33"/>
      <c r="K30" s="33"/>
      <c r="L30" s="31"/>
      <c r="M30" s="31"/>
      <c r="N30" s="31"/>
      <c r="O30" s="31"/>
      <c r="P30" s="31"/>
      <c r="Q30" s="32"/>
      <c r="R30" s="32"/>
      <c r="S30" s="33"/>
      <c r="T30" s="33"/>
      <c r="U30" s="33"/>
    </row>
    <row r="31" spans="1:21" ht="12.75" customHeight="1">
      <c r="A31" s="31"/>
      <c r="B31" s="31"/>
      <c r="C31" s="31"/>
      <c r="D31" s="31"/>
      <c r="E31" s="31"/>
      <c r="F31" s="31"/>
      <c r="G31" s="32"/>
      <c r="H31" s="32"/>
      <c r="I31" s="33"/>
      <c r="J31" s="33"/>
      <c r="K31" s="33"/>
      <c r="L31" s="31"/>
      <c r="M31" s="31"/>
      <c r="N31" s="31"/>
      <c r="O31" s="31"/>
      <c r="P31" s="31"/>
      <c r="Q31" s="32"/>
      <c r="R31" s="32"/>
      <c r="S31" s="33"/>
      <c r="T31" s="33"/>
      <c r="U31" s="33"/>
    </row>
    <row r="32" spans="1:21" ht="12.75" customHeight="1">
      <c r="A32" s="31"/>
      <c r="B32" s="31"/>
      <c r="C32" s="31"/>
      <c r="D32" s="31"/>
      <c r="E32" s="31"/>
      <c r="F32" s="31"/>
      <c r="G32" s="32"/>
      <c r="H32" s="32"/>
      <c r="I32" s="33"/>
      <c r="J32" s="33"/>
      <c r="K32" s="33"/>
      <c r="L32" s="31"/>
      <c r="M32" s="31"/>
      <c r="N32" s="31"/>
      <c r="O32" s="31"/>
      <c r="P32" s="31"/>
      <c r="Q32" s="32"/>
      <c r="R32" s="32"/>
      <c r="S32" s="33"/>
      <c r="T32" s="33"/>
      <c r="U32" s="33"/>
    </row>
    <row r="33" spans="1:21" ht="12.75" customHeight="1">
      <c r="A33" s="31"/>
      <c r="B33" s="31"/>
      <c r="C33" s="31"/>
      <c r="D33" s="31"/>
      <c r="E33" s="31"/>
      <c r="F33" s="31"/>
      <c r="G33" s="32"/>
      <c r="H33" s="32"/>
      <c r="I33" s="33"/>
      <c r="J33" s="33"/>
      <c r="K33" s="33"/>
      <c r="L33" s="31"/>
      <c r="M33" s="31"/>
      <c r="N33" s="31"/>
      <c r="O33" s="31"/>
      <c r="P33" s="31"/>
      <c r="Q33" s="32"/>
      <c r="R33" s="32"/>
      <c r="S33" s="33"/>
      <c r="T33" s="33"/>
      <c r="U33" s="33"/>
    </row>
    <row r="34" spans="1:21" ht="12.75" customHeight="1">
      <c r="A34" s="31"/>
      <c r="B34" s="31"/>
      <c r="C34" s="31"/>
      <c r="D34" s="31"/>
      <c r="E34" s="31"/>
      <c r="F34" s="31"/>
      <c r="G34" s="32"/>
      <c r="H34" s="32"/>
      <c r="I34" s="33"/>
      <c r="J34" s="33"/>
      <c r="K34" s="33"/>
      <c r="L34" s="31"/>
      <c r="M34" s="31"/>
      <c r="N34" s="31"/>
      <c r="O34" s="31"/>
      <c r="P34" s="31"/>
      <c r="Q34" s="32"/>
      <c r="R34" s="32"/>
      <c r="S34" s="33"/>
      <c r="T34" s="33"/>
      <c r="U34" s="33"/>
    </row>
    <row r="35" spans="1:21" ht="12.75" customHeight="1">
      <c r="A35" s="31"/>
      <c r="B35" s="31"/>
      <c r="C35" s="31"/>
      <c r="D35" s="31"/>
      <c r="E35" s="31"/>
      <c r="F35" s="31"/>
      <c r="G35" s="36"/>
      <c r="H35" s="36"/>
      <c r="I35" s="36"/>
      <c r="J35" s="33"/>
      <c r="K35" s="33"/>
      <c r="L35" s="31"/>
      <c r="M35" s="31"/>
      <c r="N35" s="31"/>
      <c r="O35" s="31"/>
      <c r="P35" s="31"/>
      <c r="Q35" s="32"/>
      <c r="R35" s="32"/>
      <c r="S35" s="33"/>
      <c r="T35" s="33"/>
      <c r="U35" s="33"/>
    </row>
    <row r="36" spans="1:21" ht="12.75" customHeight="1">
      <c r="A36" s="31"/>
      <c r="B36" s="31"/>
      <c r="C36" s="31"/>
      <c r="D36" s="31"/>
      <c r="E36" s="31"/>
      <c r="F36" s="31"/>
      <c r="G36" s="37"/>
      <c r="H36" s="37"/>
      <c r="I36" s="36"/>
      <c r="J36" s="36"/>
      <c r="K36" s="36"/>
      <c r="L36" s="31"/>
      <c r="M36" s="31"/>
      <c r="N36" s="31"/>
      <c r="O36" s="31"/>
      <c r="P36" s="31"/>
      <c r="Q36" s="36"/>
      <c r="R36" s="36"/>
      <c r="S36" s="36"/>
      <c r="T36" s="36"/>
      <c r="U36" s="36"/>
    </row>
    <row r="37" spans="1:21" ht="12.75" customHeight="1">
      <c r="A37" s="31"/>
      <c r="B37" s="31"/>
      <c r="C37" s="31"/>
      <c r="D37" s="31"/>
      <c r="E37" s="31"/>
      <c r="F37" s="31"/>
      <c r="G37" s="37"/>
      <c r="H37" s="37"/>
      <c r="I37" s="38"/>
      <c r="J37" s="36"/>
      <c r="K37" s="36"/>
      <c r="L37" s="31"/>
      <c r="M37" s="31"/>
      <c r="N37" s="31"/>
      <c r="O37" s="31"/>
      <c r="P37" s="31"/>
      <c r="Q37" s="37"/>
      <c r="R37" s="37"/>
      <c r="S37" s="36"/>
      <c r="T37" s="36"/>
      <c r="U37" s="36"/>
    </row>
    <row r="38" spans="1:21" ht="12.75" customHeight="1">
      <c r="A38" s="31"/>
      <c r="B38" s="31"/>
      <c r="C38" s="31"/>
      <c r="D38" s="31"/>
      <c r="E38" s="212"/>
      <c r="F38" s="212"/>
      <c r="G38" s="212"/>
      <c r="H38" s="37"/>
      <c r="I38" s="36"/>
      <c r="J38" s="38"/>
      <c r="K38" s="38"/>
      <c r="L38" s="31"/>
      <c r="M38" s="31"/>
      <c r="N38" s="31"/>
      <c r="O38" s="31"/>
      <c r="P38" s="31"/>
      <c r="Q38" s="37"/>
      <c r="R38" s="37"/>
      <c r="S38" s="38"/>
      <c r="T38" s="38"/>
      <c r="U38" s="38"/>
    </row>
    <row r="39" spans="1:21" ht="12.75" customHeight="1">
      <c r="A39" s="31"/>
      <c r="B39" s="31"/>
      <c r="C39" s="31"/>
      <c r="D39" s="31"/>
      <c r="E39" s="31"/>
      <c r="F39" s="31"/>
      <c r="G39" s="37"/>
      <c r="H39" s="37"/>
      <c r="I39" s="36"/>
      <c r="J39" s="36"/>
      <c r="K39" s="36"/>
      <c r="L39" s="31"/>
      <c r="M39" s="31"/>
      <c r="N39" s="31"/>
      <c r="O39" s="31"/>
      <c r="P39" s="31"/>
      <c r="Q39" s="31"/>
      <c r="R39" s="37"/>
      <c r="S39" s="36"/>
      <c r="T39" s="36"/>
      <c r="U39" s="36"/>
    </row>
    <row r="40" spans="1:21" ht="12.75" customHeight="1">
      <c r="A40" s="31"/>
      <c r="B40" s="31"/>
      <c r="C40" s="31"/>
      <c r="D40" s="31"/>
      <c r="E40" s="31"/>
      <c r="F40" s="31"/>
      <c r="G40" s="37"/>
      <c r="H40" s="37"/>
      <c r="I40" s="36"/>
      <c r="J40" s="36"/>
      <c r="K40" s="36"/>
      <c r="L40" s="31"/>
      <c r="M40" s="31"/>
      <c r="N40" s="31"/>
      <c r="O40" s="31"/>
      <c r="P40" s="31"/>
      <c r="Q40" s="37"/>
      <c r="R40" s="37"/>
      <c r="S40" s="36"/>
      <c r="T40" s="36"/>
      <c r="U40" s="36"/>
    </row>
    <row r="41" spans="1:21" ht="12.75" customHeight="1">
      <c r="A41" s="31"/>
      <c r="B41" s="31"/>
      <c r="C41" s="31"/>
      <c r="D41" s="31"/>
      <c r="E41" s="31"/>
      <c r="F41" s="31"/>
      <c r="G41" s="37"/>
      <c r="H41" s="37"/>
      <c r="I41" s="36"/>
      <c r="J41" s="36"/>
      <c r="K41" s="36"/>
      <c r="L41" s="31"/>
      <c r="M41" s="31"/>
      <c r="N41" s="31"/>
      <c r="O41" s="31"/>
      <c r="P41" s="31"/>
      <c r="Q41" s="37"/>
      <c r="R41" s="37"/>
      <c r="S41" s="36"/>
      <c r="T41" s="36"/>
      <c r="U41" s="36"/>
    </row>
    <row r="42" spans="1:21" ht="12.75" customHeight="1">
      <c r="A42" s="31"/>
      <c r="B42" s="31"/>
      <c r="C42" s="31"/>
      <c r="D42" s="31"/>
      <c r="E42" s="31"/>
      <c r="F42" s="31"/>
      <c r="G42" s="37"/>
      <c r="H42" s="37"/>
      <c r="I42" s="36"/>
      <c r="J42" s="36"/>
      <c r="K42" s="36"/>
      <c r="L42" s="31"/>
      <c r="M42" s="31"/>
      <c r="N42" s="31"/>
      <c r="O42" s="31"/>
      <c r="P42" s="31"/>
      <c r="Q42" s="37"/>
      <c r="R42" s="37"/>
      <c r="S42" s="36"/>
      <c r="T42" s="36"/>
      <c r="U42" s="36"/>
    </row>
    <row r="43" spans="1:21" ht="12.75" customHeight="1">
      <c r="A43" s="31"/>
      <c r="B43" s="31"/>
      <c r="C43" s="31"/>
      <c r="D43" s="31"/>
      <c r="E43" s="31"/>
      <c r="F43" s="31"/>
      <c r="G43" s="37"/>
      <c r="H43" s="37"/>
      <c r="I43" s="36"/>
      <c r="J43" s="36"/>
      <c r="K43" s="36"/>
      <c r="L43" s="31"/>
      <c r="M43" s="31"/>
      <c r="N43" s="31"/>
      <c r="O43" s="31"/>
      <c r="P43" s="31"/>
      <c r="Q43" s="37"/>
      <c r="R43" s="37"/>
      <c r="S43" s="36"/>
      <c r="T43" s="36"/>
      <c r="U43" s="36"/>
    </row>
    <row r="44" spans="1:21" ht="12.75" customHeight="1">
      <c r="A44" s="31"/>
      <c r="B44" s="31"/>
      <c r="C44" s="31"/>
      <c r="D44" s="31"/>
      <c r="E44" s="31"/>
      <c r="F44" s="31"/>
      <c r="G44" s="37"/>
      <c r="H44" s="37"/>
      <c r="I44" s="36"/>
      <c r="J44" s="36"/>
      <c r="K44" s="36"/>
      <c r="L44" s="31"/>
      <c r="M44" s="31"/>
      <c r="N44" s="31"/>
      <c r="O44" s="31"/>
      <c r="P44" s="31"/>
      <c r="Q44" s="37"/>
      <c r="R44" s="37"/>
      <c r="S44" s="36"/>
      <c r="T44" s="36"/>
      <c r="U44" s="36"/>
    </row>
    <row r="45" spans="1:21" ht="12.75" customHeight="1">
      <c r="A45" s="31"/>
      <c r="B45" s="31"/>
      <c r="C45" s="31"/>
      <c r="D45" s="31"/>
      <c r="E45" s="31"/>
      <c r="F45" s="31"/>
      <c r="G45" s="37"/>
      <c r="H45" s="37"/>
      <c r="I45" s="36"/>
      <c r="J45" s="36"/>
      <c r="K45" s="36"/>
      <c r="L45" s="31"/>
      <c r="M45" s="31"/>
      <c r="N45" s="31"/>
      <c r="O45" s="31"/>
      <c r="P45" s="31"/>
      <c r="Q45" s="37"/>
      <c r="R45" s="37"/>
      <c r="S45" s="36"/>
      <c r="T45" s="36"/>
      <c r="U45" s="36"/>
    </row>
    <row r="46" spans="10:21" ht="12.75" customHeight="1">
      <c r="J46" s="36"/>
      <c r="K46" s="36"/>
      <c r="L46" s="31"/>
      <c r="M46" s="31"/>
      <c r="N46" s="31"/>
      <c r="O46" s="31"/>
      <c r="P46" s="31"/>
      <c r="Q46" s="37"/>
      <c r="R46" s="37"/>
      <c r="S46" s="36"/>
      <c r="T46" s="36"/>
      <c r="U46" s="36"/>
    </row>
    <row r="47" spans="1:21" ht="12.75" customHeight="1">
      <c r="A47" s="33"/>
      <c r="B47" s="33"/>
      <c r="C47" s="33"/>
      <c r="D47" s="33"/>
      <c r="E47" s="32"/>
      <c r="F47" s="32"/>
      <c r="G47" s="32"/>
      <c r="H47" s="32"/>
      <c r="I47" s="36"/>
      <c r="U47" s="36"/>
    </row>
    <row r="48" spans="1:21" ht="12.75" customHeight="1">
      <c r="A48" s="35"/>
      <c r="B48" s="35"/>
      <c r="C48" s="35"/>
      <c r="D48" s="35"/>
      <c r="E48" s="35"/>
      <c r="F48" s="35"/>
      <c r="G48" s="35"/>
      <c r="H48" s="35"/>
      <c r="I48" s="35"/>
      <c r="J48" s="36"/>
      <c r="K48" s="36"/>
      <c r="L48" s="33"/>
      <c r="M48" s="33"/>
      <c r="N48" s="33"/>
      <c r="O48" s="32"/>
      <c r="P48" s="32"/>
      <c r="Q48" s="32"/>
      <c r="R48" s="32"/>
      <c r="S48" s="36"/>
      <c r="T48" s="36"/>
      <c r="U48" s="36"/>
    </row>
    <row r="49" spans="1:21" ht="12.75" customHeight="1">
      <c r="A49" s="35"/>
      <c r="B49" s="35"/>
      <c r="C49" s="35"/>
      <c r="D49" s="35"/>
      <c r="E49" s="35"/>
      <c r="F49" s="35"/>
      <c r="G49" s="35"/>
      <c r="H49" s="35"/>
      <c r="I49" s="35"/>
      <c r="J49" s="35"/>
      <c r="K49" s="35"/>
      <c r="L49" s="35"/>
      <c r="M49" s="35"/>
      <c r="N49" s="35"/>
      <c r="O49" s="35"/>
      <c r="P49" s="35"/>
      <c r="Q49" s="35"/>
      <c r="R49" s="35"/>
      <c r="S49" s="35"/>
      <c r="T49" s="35"/>
      <c r="U49" s="35"/>
    </row>
    <row r="50" spans="1:21" ht="12.75" customHeight="1">
      <c r="A50" s="35"/>
      <c r="B50" s="35"/>
      <c r="C50" s="35"/>
      <c r="D50" s="35"/>
      <c r="E50" s="35"/>
      <c r="F50" s="35"/>
      <c r="G50" s="35"/>
      <c r="H50" s="35"/>
      <c r="I50" s="35"/>
      <c r="J50" s="35"/>
      <c r="K50" s="35"/>
      <c r="L50" s="35"/>
      <c r="M50" s="35"/>
      <c r="N50" s="35"/>
      <c r="O50" s="35"/>
      <c r="P50" s="35"/>
      <c r="Q50" s="35"/>
      <c r="R50" s="35"/>
      <c r="S50" s="35"/>
      <c r="T50" s="35"/>
      <c r="U50" s="35"/>
    </row>
    <row r="51" spans="1:21" ht="12.75" customHeight="1">
      <c r="A51" s="35"/>
      <c r="B51" s="35"/>
      <c r="C51" s="35"/>
      <c r="D51" s="35"/>
      <c r="E51" s="35"/>
      <c r="F51" s="35"/>
      <c r="G51" s="35"/>
      <c r="H51" s="35"/>
      <c r="I51" s="35"/>
      <c r="J51" s="35"/>
      <c r="K51" s="35"/>
      <c r="L51" s="35"/>
      <c r="M51" s="35"/>
      <c r="N51" s="35"/>
      <c r="O51" s="35"/>
      <c r="P51" s="35"/>
      <c r="Q51" s="35"/>
      <c r="R51" s="35"/>
      <c r="S51" s="35"/>
      <c r="T51" s="35"/>
      <c r="U51" s="35"/>
    </row>
    <row r="52" spans="1:21" ht="12.75" customHeight="1" thickBot="1">
      <c r="A52" s="40"/>
      <c r="B52" s="40"/>
      <c r="C52" s="40"/>
      <c r="D52" s="40"/>
      <c r="E52" s="40"/>
      <c r="F52" s="40"/>
      <c r="G52" s="41"/>
      <c r="H52" s="41"/>
      <c r="I52" s="42"/>
      <c r="J52" s="35"/>
      <c r="K52" s="35"/>
      <c r="L52" s="35"/>
      <c r="M52" s="35"/>
      <c r="N52" s="35"/>
      <c r="O52" s="35"/>
      <c r="P52" s="35"/>
      <c r="Q52" s="35"/>
      <c r="R52" s="35"/>
      <c r="S52" s="35"/>
      <c r="T52" s="35"/>
      <c r="U52" s="35"/>
    </row>
    <row r="53" spans="1:21" ht="12.75" customHeight="1" thickBot="1">
      <c r="A53" s="170" t="s">
        <v>75</v>
      </c>
      <c r="B53" s="171"/>
      <c r="C53" s="171"/>
      <c r="D53" s="171"/>
      <c r="E53" s="171"/>
      <c r="F53" s="130" t="s">
        <v>58</v>
      </c>
      <c r="G53" s="130"/>
      <c r="H53" s="43" t="s">
        <v>59</v>
      </c>
      <c r="I53" s="44">
        <v>1</v>
      </c>
      <c r="J53" s="45" t="s">
        <v>60</v>
      </c>
      <c r="L53" s="170" t="s">
        <v>91</v>
      </c>
      <c r="M53" s="171"/>
      <c r="N53" s="171"/>
      <c r="O53" s="171"/>
      <c r="P53" s="171"/>
      <c r="Q53" s="130" t="s">
        <v>58</v>
      </c>
      <c r="R53" s="130"/>
      <c r="S53" s="43" t="s">
        <v>59</v>
      </c>
      <c r="T53" s="44">
        <v>2</v>
      </c>
      <c r="U53" s="45" t="s">
        <v>60</v>
      </c>
    </row>
    <row r="54" spans="1:21" ht="12.75" customHeight="1">
      <c r="A54" s="46">
        <v>1</v>
      </c>
      <c r="B54" s="200" t="s">
        <v>100</v>
      </c>
      <c r="C54" s="179"/>
      <c r="D54" s="179"/>
      <c r="E54" s="179"/>
      <c r="F54" s="179"/>
      <c r="G54" s="179"/>
      <c r="H54" s="179"/>
      <c r="I54" s="179"/>
      <c r="J54" s="180"/>
      <c r="L54" s="46">
        <v>1</v>
      </c>
      <c r="M54" s="178" t="s">
        <v>93</v>
      </c>
      <c r="N54" s="179"/>
      <c r="O54" s="179"/>
      <c r="P54" s="179"/>
      <c r="Q54" s="179"/>
      <c r="R54" s="179"/>
      <c r="S54" s="179"/>
      <c r="T54" s="179"/>
      <c r="U54" s="180"/>
    </row>
    <row r="55" spans="1:21" ht="12.75" customHeight="1">
      <c r="A55" s="47">
        <v>2</v>
      </c>
      <c r="B55" s="201"/>
      <c r="C55" s="202"/>
      <c r="D55" s="202"/>
      <c r="E55" s="202"/>
      <c r="F55" s="202"/>
      <c r="G55" s="202"/>
      <c r="H55" s="202"/>
      <c r="I55" s="202"/>
      <c r="J55" s="203"/>
      <c r="L55" s="47">
        <v>2</v>
      </c>
      <c r="M55" s="178" t="s">
        <v>101</v>
      </c>
      <c r="N55" s="179"/>
      <c r="O55" s="179"/>
      <c r="P55" s="179"/>
      <c r="Q55" s="179"/>
      <c r="R55" s="179"/>
      <c r="S55" s="179"/>
      <c r="T55" s="179"/>
      <c r="U55" s="180"/>
    </row>
    <row r="56" spans="1:21" ht="12.75" customHeight="1">
      <c r="A56" s="47">
        <v>3</v>
      </c>
      <c r="B56" s="178"/>
      <c r="C56" s="179"/>
      <c r="D56" s="179"/>
      <c r="E56" s="179"/>
      <c r="F56" s="179"/>
      <c r="G56" s="179"/>
      <c r="H56" s="179"/>
      <c r="I56" s="179"/>
      <c r="J56" s="180"/>
      <c r="L56" s="47">
        <v>3</v>
      </c>
      <c r="M56" s="178" t="s">
        <v>109</v>
      </c>
      <c r="N56" s="179"/>
      <c r="O56" s="179"/>
      <c r="P56" s="179"/>
      <c r="Q56" s="179"/>
      <c r="R56" s="179"/>
      <c r="S56" s="179"/>
      <c r="T56" s="179"/>
      <c r="U56" s="180"/>
    </row>
    <row r="57" spans="1:21" ht="12.75" customHeight="1">
      <c r="A57" s="47">
        <v>4</v>
      </c>
      <c r="B57" s="178"/>
      <c r="C57" s="179"/>
      <c r="D57" s="179"/>
      <c r="E57" s="179"/>
      <c r="F57" s="179"/>
      <c r="G57" s="179"/>
      <c r="H57" s="179"/>
      <c r="I57" s="179"/>
      <c r="J57" s="180"/>
      <c r="L57" s="47">
        <v>4</v>
      </c>
      <c r="M57" s="178" t="s">
        <v>102</v>
      </c>
      <c r="N57" s="179"/>
      <c r="O57" s="179"/>
      <c r="P57" s="179"/>
      <c r="Q57" s="179"/>
      <c r="R57" s="179"/>
      <c r="S57" s="179"/>
      <c r="T57" s="179"/>
      <c r="U57" s="180"/>
    </row>
    <row r="58" spans="1:21" ht="12.75" customHeight="1">
      <c r="A58" s="60">
        <v>5</v>
      </c>
      <c r="B58" s="178"/>
      <c r="C58" s="179"/>
      <c r="D58" s="179"/>
      <c r="E58" s="179"/>
      <c r="F58" s="179"/>
      <c r="G58" s="179"/>
      <c r="H58" s="179"/>
      <c r="I58" s="179"/>
      <c r="J58" s="180"/>
      <c r="L58" s="47">
        <v>5</v>
      </c>
      <c r="M58" s="178"/>
      <c r="N58" s="179"/>
      <c r="O58" s="179"/>
      <c r="P58" s="179"/>
      <c r="Q58" s="179"/>
      <c r="R58" s="179"/>
      <c r="S58" s="179"/>
      <c r="T58" s="179"/>
      <c r="U58" s="180"/>
    </row>
    <row r="59" spans="1:21" ht="12.75" customHeight="1" thickBot="1">
      <c r="A59" s="48">
        <v>6</v>
      </c>
      <c r="B59" s="199"/>
      <c r="C59" s="188"/>
      <c r="D59" s="188"/>
      <c r="E59" s="188"/>
      <c r="F59" s="188"/>
      <c r="G59" s="188"/>
      <c r="H59" s="188"/>
      <c r="I59" s="188"/>
      <c r="J59" s="189"/>
      <c r="L59" s="48">
        <v>6</v>
      </c>
      <c r="M59" s="181"/>
      <c r="N59" s="182"/>
      <c r="O59" s="182"/>
      <c r="P59" s="182"/>
      <c r="Q59" s="182"/>
      <c r="R59" s="182"/>
      <c r="S59" s="182"/>
      <c r="T59" s="182"/>
      <c r="U59" s="183"/>
    </row>
    <row r="60" spans="1:21" ht="12.75" customHeight="1" thickBot="1">
      <c r="A60" s="40"/>
      <c r="B60" s="49"/>
      <c r="C60" s="49"/>
      <c r="D60" s="49"/>
      <c r="E60" s="49"/>
      <c r="F60" s="49"/>
      <c r="G60" s="49"/>
      <c r="H60" s="49"/>
      <c r="I60" s="49"/>
      <c r="J60" s="49"/>
      <c r="L60" s="40"/>
      <c r="M60" s="49"/>
      <c r="N60" s="49"/>
      <c r="O60" s="49"/>
      <c r="P60" s="49"/>
      <c r="Q60" s="49"/>
      <c r="R60" s="49"/>
      <c r="S60" s="49"/>
      <c r="T60" s="49"/>
      <c r="U60" s="49"/>
    </row>
    <row r="61" spans="1:21" ht="12.75" customHeight="1" thickBot="1">
      <c r="A61" s="170" t="s">
        <v>76</v>
      </c>
      <c r="B61" s="171"/>
      <c r="C61" s="171"/>
      <c r="D61" s="171"/>
      <c r="E61" s="171"/>
      <c r="F61" s="171"/>
      <c r="G61" s="171"/>
      <c r="H61" s="171"/>
      <c r="I61" s="171"/>
      <c r="J61" s="172"/>
      <c r="L61" s="170" t="s">
        <v>92</v>
      </c>
      <c r="M61" s="171"/>
      <c r="N61" s="171"/>
      <c r="O61" s="171"/>
      <c r="P61" s="171"/>
      <c r="Q61" s="171"/>
      <c r="R61" s="171"/>
      <c r="S61" s="171"/>
      <c r="T61" s="171"/>
      <c r="U61" s="172"/>
    </row>
    <row r="62" spans="1:21" ht="19.5" customHeight="1">
      <c r="A62" s="184" t="s">
        <v>103</v>
      </c>
      <c r="B62" s="185"/>
      <c r="C62" s="185"/>
      <c r="D62" s="185"/>
      <c r="E62" s="185"/>
      <c r="F62" s="185"/>
      <c r="G62" s="185"/>
      <c r="H62" s="185"/>
      <c r="I62" s="185"/>
      <c r="J62" s="186"/>
      <c r="L62" s="184" t="s">
        <v>108</v>
      </c>
      <c r="M62" s="185"/>
      <c r="N62" s="185"/>
      <c r="O62" s="185"/>
      <c r="P62" s="185"/>
      <c r="Q62" s="185"/>
      <c r="R62" s="185"/>
      <c r="S62" s="185"/>
      <c r="T62" s="185"/>
      <c r="U62" s="186"/>
    </row>
    <row r="63" spans="1:21" ht="19.5" customHeight="1" thickBot="1">
      <c r="A63" s="187"/>
      <c r="B63" s="188"/>
      <c r="C63" s="188"/>
      <c r="D63" s="188"/>
      <c r="E63" s="188"/>
      <c r="F63" s="188"/>
      <c r="G63" s="188"/>
      <c r="H63" s="188"/>
      <c r="I63" s="188"/>
      <c r="J63" s="189"/>
      <c r="L63" s="187"/>
      <c r="M63" s="188"/>
      <c r="N63" s="188"/>
      <c r="O63" s="188"/>
      <c r="P63" s="188"/>
      <c r="Q63" s="188"/>
      <c r="R63" s="188"/>
      <c r="S63" s="188"/>
      <c r="T63" s="188"/>
      <c r="U63" s="189"/>
    </row>
    <row r="64" spans="1:21" ht="12.75" customHeight="1" thickBot="1">
      <c r="A64" s="50"/>
      <c r="B64" s="51"/>
      <c r="C64" s="51"/>
      <c r="D64" s="51"/>
      <c r="E64" s="51"/>
      <c r="F64" s="51"/>
      <c r="G64" s="51"/>
      <c r="H64" s="51"/>
      <c r="I64" s="51"/>
      <c r="J64" s="51"/>
      <c r="K64" s="52"/>
      <c r="L64" s="52"/>
      <c r="M64" s="52"/>
      <c r="N64" s="52"/>
      <c r="O64" s="52"/>
      <c r="P64" s="52"/>
      <c r="Q64" s="52"/>
      <c r="R64" s="52"/>
      <c r="S64" s="52"/>
      <c r="T64" s="52"/>
      <c r="U64" s="52"/>
    </row>
    <row r="65" spans="1:20" ht="12.75" customHeight="1" thickBot="1">
      <c r="A65" s="35"/>
      <c r="B65" s="53" t="s">
        <v>61</v>
      </c>
      <c r="C65" s="54"/>
      <c r="D65" s="54"/>
      <c r="E65" s="54"/>
      <c r="F65" s="54"/>
      <c r="G65" s="54"/>
      <c r="H65" s="54"/>
      <c r="I65" s="54"/>
      <c r="J65" s="54"/>
      <c r="K65" s="54"/>
      <c r="L65" s="54"/>
      <c r="M65" s="54"/>
      <c r="N65" s="54"/>
      <c r="O65" s="54"/>
      <c r="P65" s="54"/>
      <c r="Q65" s="54"/>
      <c r="R65" s="54"/>
      <c r="S65" s="54"/>
      <c r="T65" s="55"/>
    </row>
    <row r="66" spans="2:20" ht="12.75" customHeight="1" thickBot="1">
      <c r="B66" s="173" t="s">
        <v>62</v>
      </c>
      <c r="C66" s="174"/>
      <c r="D66" s="174"/>
      <c r="E66" s="174"/>
      <c r="F66" s="175"/>
      <c r="G66" s="141" t="s">
        <v>63</v>
      </c>
      <c r="H66" s="192"/>
      <c r="I66" s="56" t="s">
        <v>64</v>
      </c>
      <c r="J66" s="57" t="s">
        <v>65</v>
      </c>
      <c r="K66" s="153" t="s">
        <v>66</v>
      </c>
      <c r="L66" s="196"/>
      <c r="M66" s="141" t="s">
        <v>110</v>
      </c>
      <c r="N66" s="141"/>
      <c r="O66" s="153" t="s">
        <v>67</v>
      </c>
      <c r="P66" s="154"/>
      <c r="Q66" s="58" t="s">
        <v>65</v>
      </c>
      <c r="R66" s="153" t="s">
        <v>68</v>
      </c>
      <c r="S66" s="141"/>
      <c r="T66" s="195"/>
    </row>
    <row r="67" spans="2:26" s="59" customFormat="1" ht="12.75" customHeight="1">
      <c r="B67" s="89" t="s">
        <v>106</v>
      </c>
      <c r="C67" s="88" t="s">
        <v>105</v>
      </c>
      <c r="D67" s="289" t="s">
        <v>99</v>
      </c>
      <c r="E67" s="289"/>
      <c r="F67" s="290"/>
      <c r="G67" s="162">
        <v>60</v>
      </c>
      <c r="H67" s="163"/>
      <c r="I67" s="91">
        <v>100</v>
      </c>
      <c r="J67" s="92" t="s">
        <v>87</v>
      </c>
      <c r="K67" s="164">
        <v>0.9</v>
      </c>
      <c r="L67" s="165"/>
      <c r="M67" s="160">
        <f>G67/I67/K67</f>
        <v>0.6666666666666666</v>
      </c>
      <c r="N67" s="161"/>
      <c r="O67" s="158">
        <v>15</v>
      </c>
      <c r="P67" s="159"/>
      <c r="Q67" s="93" t="str">
        <f>J67</f>
        <v>g</v>
      </c>
      <c r="R67" s="142">
        <f>M67*O67</f>
        <v>10</v>
      </c>
      <c r="S67" s="143"/>
      <c r="T67" s="144"/>
      <c r="U67" s="90"/>
      <c r="W67" s="1"/>
      <c r="X67" s="1"/>
      <c r="Y67" s="1"/>
      <c r="Z67" s="1"/>
    </row>
    <row r="68" spans="1:21" ht="12.75" customHeight="1">
      <c r="A68" s="61"/>
      <c r="B68" s="155" t="s">
        <v>107</v>
      </c>
      <c r="C68" s="296" t="s">
        <v>74</v>
      </c>
      <c r="D68" s="293" t="s">
        <v>94</v>
      </c>
      <c r="E68" s="293"/>
      <c r="F68" s="294"/>
      <c r="G68" s="151">
        <v>300</v>
      </c>
      <c r="H68" s="152"/>
      <c r="I68" s="94">
        <v>500</v>
      </c>
      <c r="J68" s="95" t="s">
        <v>95</v>
      </c>
      <c r="K68" s="193">
        <v>1</v>
      </c>
      <c r="L68" s="194"/>
      <c r="M68" s="190">
        <f>G68/I68/K68</f>
        <v>0.6</v>
      </c>
      <c r="N68" s="191"/>
      <c r="O68" s="197">
        <v>15</v>
      </c>
      <c r="P68" s="198"/>
      <c r="Q68" s="96" t="str">
        <f>J68</f>
        <v>ml</v>
      </c>
      <c r="R68" s="145">
        <f>M68*O68</f>
        <v>9</v>
      </c>
      <c r="S68" s="146"/>
      <c r="T68" s="147"/>
      <c r="U68" s="90"/>
    </row>
    <row r="69" spans="2:26" s="59" customFormat="1" ht="12.75" customHeight="1">
      <c r="B69" s="156"/>
      <c r="C69" s="297"/>
      <c r="D69" s="284" t="s">
        <v>96</v>
      </c>
      <c r="E69" s="284"/>
      <c r="F69" s="295"/>
      <c r="G69" s="113">
        <v>300</v>
      </c>
      <c r="H69" s="114"/>
      <c r="I69" s="81">
        <v>500</v>
      </c>
      <c r="J69" s="62" t="s">
        <v>95</v>
      </c>
      <c r="K69" s="105">
        <v>1</v>
      </c>
      <c r="L69" s="106"/>
      <c r="M69" s="107">
        <f>G69/I69/K69</f>
        <v>0.6</v>
      </c>
      <c r="N69" s="108"/>
      <c r="O69" s="132">
        <v>5</v>
      </c>
      <c r="P69" s="133"/>
      <c r="Q69" s="63" t="str">
        <f>J69</f>
        <v>ml</v>
      </c>
      <c r="R69" s="123">
        <f>M69*O69</f>
        <v>3</v>
      </c>
      <c r="S69" s="124"/>
      <c r="T69" s="125"/>
      <c r="U69" s="90"/>
      <c r="W69" s="1"/>
      <c r="X69" s="1"/>
      <c r="Y69" s="1"/>
      <c r="Z69" s="1"/>
    </row>
    <row r="70" spans="2:26" s="59" customFormat="1" ht="12.75" customHeight="1">
      <c r="B70" s="156"/>
      <c r="C70" s="297"/>
      <c r="D70" s="284" t="s">
        <v>97</v>
      </c>
      <c r="E70" s="284"/>
      <c r="F70" s="285"/>
      <c r="G70" s="113">
        <v>200</v>
      </c>
      <c r="H70" s="114"/>
      <c r="I70" s="81">
        <v>2000</v>
      </c>
      <c r="J70" s="62" t="s">
        <v>95</v>
      </c>
      <c r="K70" s="105">
        <v>1</v>
      </c>
      <c r="L70" s="106"/>
      <c r="M70" s="107">
        <f>G70/I70/K70</f>
        <v>0.1</v>
      </c>
      <c r="N70" s="108"/>
      <c r="O70" s="132">
        <v>75</v>
      </c>
      <c r="P70" s="133"/>
      <c r="Q70" s="63" t="str">
        <f>J70</f>
        <v>ml</v>
      </c>
      <c r="R70" s="123">
        <f>M70*O70</f>
        <v>7.5</v>
      </c>
      <c r="S70" s="124"/>
      <c r="T70" s="125"/>
      <c r="U70" s="90"/>
      <c r="W70" s="1"/>
      <c r="X70" s="1"/>
      <c r="Y70" s="1"/>
      <c r="Z70" s="1"/>
    </row>
    <row r="71" spans="2:26" s="59" customFormat="1" ht="12.75" customHeight="1">
      <c r="B71" s="157"/>
      <c r="C71" s="298"/>
      <c r="D71" s="299" t="s">
        <v>98</v>
      </c>
      <c r="E71" s="299"/>
      <c r="F71" s="300"/>
      <c r="G71" s="166">
        <v>100</v>
      </c>
      <c r="H71" s="167"/>
      <c r="I71" s="102">
        <v>500</v>
      </c>
      <c r="J71" s="103" t="s">
        <v>95</v>
      </c>
      <c r="K71" s="168">
        <v>1</v>
      </c>
      <c r="L71" s="169"/>
      <c r="M71" s="176">
        <f>G71/I71/K71</f>
        <v>0.2</v>
      </c>
      <c r="N71" s="177"/>
      <c r="O71" s="139">
        <v>75</v>
      </c>
      <c r="P71" s="140"/>
      <c r="Q71" s="104" t="str">
        <f>J71</f>
        <v>ml</v>
      </c>
      <c r="R71" s="148">
        <f>M71*O71</f>
        <v>15</v>
      </c>
      <c r="S71" s="149"/>
      <c r="T71" s="150"/>
      <c r="U71" s="90"/>
      <c r="W71" s="1"/>
      <c r="X71" s="1"/>
      <c r="Y71" s="1"/>
      <c r="Z71" s="1"/>
    </row>
    <row r="72" spans="2:26" s="59" customFormat="1" ht="12.75" customHeight="1">
      <c r="B72" s="97"/>
      <c r="C72" s="98"/>
      <c r="D72" s="291"/>
      <c r="E72" s="291"/>
      <c r="F72" s="292"/>
      <c r="G72" s="275"/>
      <c r="H72" s="276"/>
      <c r="I72" s="99"/>
      <c r="J72" s="100"/>
      <c r="K72" s="277"/>
      <c r="L72" s="278"/>
      <c r="M72" s="279"/>
      <c r="N72" s="280"/>
      <c r="O72" s="273"/>
      <c r="P72" s="274"/>
      <c r="Q72" s="101"/>
      <c r="R72" s="136"/>
      <c r="S72" s="137"/>
      <c r="T72" s="138"/>
      <c r="U72" s="75"/>
      <c r="W72" s="1"/>
      <c r="X72" s="1"/>
      <c r="Y72" s="1"/>
      <c r="Z72" s="1"/>
    </row>
    <row r="73" spans="2:26" s="59" customFormat="1" ht="12.75" customHeight="1">
      <c r="B73" s="84"/>
      <c r="C73" s="85"/>
      <c r="D73" s="284"/>
      <c r="E73" s="284"/>
      <c r="F73" s="285"/>
      <c r="G73" s="113"/>
      <c r="H73" s="114"/>
      <c r="I73" s="81"/>
      <c r="J73" s="62"/>
      <c r="K73" s="105"/>
      <c r="L73" s="106"/>
      <c r="M73" s="107"/>
      <c r="N73" s="108"/>
      <c r="O73" s="132"/>
      <c r="P73" s="133"/>
      <c r="Q73" s="63"/>
      <c r="R73" s="123"/>
      <c r="S73" s="124"/>
      <c r="T73" s="125"/>
      <c r="U73" s="75"/>
      <c r="W73" s="1"/>
      <c r="X73" s="1"/>
      <c r="Y73" s="1"/>
      <c r="Z73" s="1"/>
    </row>
    <row r="74" spans="2:26" s="59" customFormat="1" ht="12.75" customHeight="1">
      <c r="B74" s="84"/>
      <c r="C74" s="85"/>
      <c r="D74" s="284"/>
      <c r="E74" s="284"/>
      <c r="F74" s="285"/>
      <c r="G74" s="113"/>
      <c r="H74" s="114"/>
      <c r="I74" s="81"/>
      <c r="J74" s="62"/>
      <c r="K74" s="105"/>
      <c r="L74" s="106"/>
      <c r="M74" s="107"/>
      <c r="N74" s="108"/>
      <c r="O74" s="132"/>
      <c r="P74" s="133"/>
      <c r="Q74" s="63"/>
      <c r="R74" s="123"/>
      <c r="S74" s="124"/>
      <c r="T74" s="125"/>
      <c r="U74" s="75"/>
      <c r="W74" s="1"/>
      <c r="X74" s="1"/>
      <c r="Y74" s="1"/>
      <c r="Z74" s="1"/>
    </row>
    <row r="75" spans="2:21" s="59" customFormat="1" ht="12.75" customHeight="1">
      <c r="B75" s="84"/>
      <c r="C75" s="85"/>
      <c r="D75" s="284"/>
      <c r="E75" s="284"/>
      <c r="F75" s="285"/>
      <c r="G75" s="113"/>
      <c r="H75" s="114"/>
      <c r="I75" s="81"/>
      <c r="J75" s="62"/>
      <c r="K75" s="105"/>
      <c r="L75" s="106"/>
      <c r="M75" s="107"/>
      <c r="N75" s="108"/>
      <c r="O75" s="132"/>
      <c r="P75" s="133"/>
      <c r="Q75" s="63"/>
      <c r="R75" s="123"/>
      <c r="S75" s="124"/>
      <c r="T75" s="125"/>
      <c r="U75" s="75"/>
    </row>
    <row r="76" spans="2:21" s="59" customFormat="1" ht="12.75" customHeight="1">
      <c r="B76" s="84"/>
      <c r="C76" s="85"/>
      <c r="D76" s="284"/>
      <c r="E76" s="284"/>
      <c r="F76" s="285"/>
      <c r="G76" s="113"/>
      <c r="H76" s="114"/>
      <c r="I76" s="81"/>
      <c r="J76" s="62"/>
      <c r="K76" s="105"/>
      <c r="L76" s="106"/>
      <c r="M76" s="107"/>
      <c r="N76" s="108"/>
      <c r="O76" s="132"/>
      <c r="P76" s="133"/>
      <c r="Q76" s="63"/>
      <c r="R76" s="123"/>
      <c r="S76" s="124"/>
      <c r="T76" s="125"/>
      <c r="U76" s="75"/>
    </row>
    <row r="77" spans="2:21" s="59" customFormat="1" ht="12.75" customHeight="1">
      <c r="B77" s="84"/>
      <c r="C77" s="85"/>
      <c r="D77" s="284"/>
      <c r="E77" s="284"/>
      <c r="F77" s="285"/>
      <c r="G77" s="113"/>
      <c r="H77" s="114"/>
      <c r="I77" s="81"/>
      <c r="J77" s="62"/>
      <c r="K77" s="105"/>
      <c r="L77" s="106"/>
      <c r="M77" s="107"/>
      <c r="N77" s="108"/>
      <c r="O77" s="132"/>
      <c r="P77" s="133"/>
      <c r="Q77" s="63"/>
      <c r="R77" s="123"/>
      <c r="S77" s="124"/>
      <c r="T77" s="125"/>
      <c r="U77" s="75"/>
    </row>
    <row r="78" spans="2:21" ht="12.75" customHeight="1">
      <c r="B78" s="84"/>
      <c r="C78" s="85"/>
      <c r="D78" s="284"/>
      <c r="E78" s="284"/>
      <c r="F78" s="285"/>
      <c r="G78" s="113"/>
      <c r="H78" s="114"/>
      <c r="I78" s="81"/>
      <c r="J78" s="62"/>
      <c r="K78" s="105"/>
      <c r="L78" s="106"/>
      <c r="M78" s="107"/>
      <c r="N78" s="108"/>
      <c r="O78" s="132"/>
      <c r="P78" s="133"/>
      <c r="Q78" s="63"/>
      <c r="R78" s="123"/>
      <c r="S78" s="124"/>
      <c r="T78" s="125"/>
      <c r="U78" s="75"/>
    </row>
    <row r="79" spans="2:21" ht="12.75" customHeight="1">
      <c r="B79" s="84"/>
      <c r="C79" s="85"/>
      <c r="D79" s="284"/>
      <c r="E79" s="284"/>
      <c r="F79" s="285"/>
      <c r="G79" s="113"/>
      <c r="H79" s="114"/>
      <c r="I79" s="81"/>
      <c r="J79" s="62"/>
      <c r="K79" s="105"/>
      <c r="L79" s="106"/>
      <c r="M79" s="107"/>
      <c r="N79" s="108"/>
      <c r="O79" s="132"/>
      <c r="P79" s="133"/>
      <c r="Q79" s="63"/>
      <c r="R79" s="123"/>
      <c r="S79" s="124"/>
      <c r="T79" s="125"/>
      <c r="U79" s="75"/>
    </row>
    <row r="80" spans="2:21" ht="12.75" customHeight="1">
      <c r="B80" s="84"/>
      <c r="C80" s="85"/>
      <c r="D80" s="284"/>
      <c r="E80" s="284"/>
      <c r="F80" s="285"/>
      <c r="G80" s="113"/>
      <c r="H80" s="114"/>
      <c r="I80" s="81"/>
      <c r="J80" s="62"/>
      <c r="K80" s="105"/>
      <c r="L80" s="106"/>
      <c r="M80" s="107"/>
      <c r="N80" s="108"/>
      <c r="O80" s="132"/>
      <c r="P80" s="133"/>
      <c r="Q80" s="63"/>
      <c r="R80" s="123"/>
      <c r="S80" s="124"/>
      <c r="T80" s="125"/>
      <c r="U80" s="75"/>
    </row>
    <row r="81" spans="2:21" s="59" customFormat="1" ht="12.75" customHeight="1">
      <c r="B81" s="84"/>
      <c r="C81" s="85"/>
      <c r="D81" s="284"/>
      <c r="E81" s="284"/>
      <c r="F81" s="285"/>
      <c r="G81" s="113"/>
      <c r="H81" s="114"/>
      <c r="I81" s="81"/>
      <c r="J81" s="62"/>
      <c r="K81" s="105"/>
      <c r="L81" s="106"/>
      <c r="M81" s="107"/>
      <c r="N81" s="108"/>
      <c r="O81" s="132"/>
      <c r="P81" s="133"/>
      <c r="Q81" s="63"/>
      <c r="R81" s="123"/>
      <c r="S81" s="124"/>
      <c r="T81" s="125"/>
      <c r="U81" s="75"/>
    </row>
    <row r="82" spans="2:21" s="59" customFormat="1" ht="12.75" customHeight="1">
      <c r="B82" s="84"/>
      <c r="C82" s="85"/>
      <c r="D82" s="284"/>
      <c r="E82" s="284"/>
      <c r="F82" s="285"/>
      <c r="G82" s="113"/>
      <c r="H82" s="114"/>
      <c r="I82" s="81"/>
      <c r="J82" s="62"/>
      <c r="K82" s="105"/>
      <c r="L82" s="106"/>
      <c r="M82" s="107"/>
      <c r="N82" s="108"/>
      <c r="O82" s="132"/>
      <c r="P82" s="133"/>
      <c r="Q82" s="63"/>
      <c r="R82" s="123"/>
      <c r="S82" s="124"/>
      <c r="T82" s="125"/>
      <c r="U82" s="75"/>
    </row>
    <row r="83" spans="2:21" s="59" customFormat="1" ht="12.75" customHeight="1">
      <c r="B83" s="84"/>
      <c r="C83" s="85"/>
      <c r="D83" s="284"/>
      <c r="E83" s="284"/>
      <c r="F83" s="285"/>
      <c r="G83" s="113"/>
      <c r="H83" s="114"/>
      <c r="I83" s="81"/>
      <c r="J83" s="62"/>
      <c r="K83" s="105"/>
      <c r="L83" s="106"/>
      <c r="M83" s="107"/>
      <c r="N83" s="108"/>
      <c r="O83" s="132"/>
      <c r="P83" s="133"/>
      <c r="Q83" s="63"/>
      <c r="R83" s="123"/>
      <c r="S83" s="124"/>
      <c r="T83" s="125"/>
      <c r="U83" s="75"/>
    </row>
    <row r="84" spans="2:21" s="59" customFormat="1" ht="12.75" customHeight="1">
      <c r="B84" s="84"/>
      <c r="C84" s="85"/>
      <c r="D84" s="284"/>
      <c r="E84" s="284"/>
      <c r="F84" s="285"/>
      <c r="G84" s="113"/>
      <c r="H84" s="114"/>
      <c r="I84" s="81"/>
      <c r="J84" s="62"/>
      <c r="K84" s="105"/>
      <c r="L84" s="106"/>
      <c r="M84" s="107"/>
      <c r="N84" s="108"/>
      <c r="O84" s="132"/>
      <c r="P84" s="133"/>
      <c r="Q84" s="63"/>
      <c r="R84" s="123"/>
      <c r="S84" s="124"/>
      <c r="T84" s="125"/>
      <c r="U84" s="75"/>
    </row>
    <row r="85" spans="2:21" s="59" customFormat="1" ht="12.75" customHeight="1">
      <c r="B85" s="84"/>
      <c r="C85" s="85"/>
      <c r="D85" s="284"/>
      <c r="E85" s="284"/>
      <c r="F85" s="285"/>
      <c r="G85" s="113"/>
      <c r="H85" s="114"/>
      <c r="I85" s="81"/>
      <c r="J85" s="62"/>
      <c r="K85" s="105"/>
      <c r="L85" s="106"/>
      <c r="M85" s="107"/>
      <c r="N85" s="108"/>
      <c r="O85" s="132"/>
      <c r="P85" s="133"/>
      <c r="Q85" s="63"/>
      <c r="R85" s="123"/>
      <c r="S85" s="124"/>
      <c r="T85" s="125"/>
      <c r="U85" s="75"/>
    </row>
    <row r="86" spans="2:21" ht="12.75" customHeight="1">
      <c r="B86" s="84"/>
      <c r="C86" s="85"/>
      <c r="D86" s="286"/>
      <c r="E86" s="287"/>
      <c r="F86" s="288"/>
      <c r="G86" s="113"/>
      <c r="H86" s="114"/>
      <c r="I86" s="81"/>
      <c r="J86" s="62"/>
      <c r="K86" s="105"/>
      <c r="L86" s="106"/>
      <c r="M86" s="107"/>
      <c r="N86" s="108"/>
      <c r="O86" s="134"/>
      <c r="P86" s="135"/>
      <c r="Q86" s="63"/>
      <c r="R86" s="123"/>
      <c r="S86" s="124"/>
      <c r="T86" s="125"/>
      <c r="U86" s="75"/>
    </row>
    <row r="87" spans="2:21" ht="12.75" customHeight="1">
      <c r="B87" s="74"/>
      <c r="C87" s="85"/>
      <c r="D87" s="286"/>
      <c r="E87" s="287"/>
      <c r="F87" s="288"/>
      <c r="G87" s="113"/>
      <c r="H87" s="114"/>
      <c r="I87" s="81"/>
      <c r="J87" s="62"/>
      <c r="K87" s="105"/>
      <c r="L87" s="106"/>
      <c r="M87" s="107"/>
      <c r="N87" s="108"/>
      <c r="O87" s="134"/>
      <c r="P87" s="135"/>
      <c r="Q87" s="63"/>
      <c r="R87" s="123"/>
      <c r="S87" s="124"/>
      <c r="T87" s="125"/>
      <c r="U87" s="75">
        <f>D87&amp;F87</f>
      </c>
    </row>
    <row r="88" spans="2:21" ht="12.75" customHeight="1">
      <c r="B88" s="74"/>
      <c r="C88" s="76"/>
      <c r="D88" s="286"/>
      <c r="E88" s="287"/>
      <c r="F88" s="288"/>
      <c r="G88" s="113"/>
      <c r="H88" s="114"/>
      <c r="I88" s="81"/>
      <c r="J88" s="62"/>
      <c r="K88" s="105"/>
      <c r="L88" s="106"/>
      <c r="M88" s="107"/>
      <c r="N88" s="115"/>
      <c r="O88" s="132"/>
      <c r="P88" s="133"/>
      <c r="Q88" s="63"/>
      <c r="R88" s="123"/>
      <c r="S88" s="124"/>
      <c r="T88" s="125"/>
      <c r="U88" s="75">
        <f>D88&amp;F88</f>
      </c>
    </row>
    <row r="89" spans="2:21" ht="12.75" customHeight="1" thickBot="1">
      <c r="B89" s="77"/>
      <c r="C89" s="78"/>
      <c r="D89" s="281"/>
      <c r="E89" s="282"/>
      <c r="F89" s="283"/>
      <c r="G89" s="111"/>
      <c r="H89" s="112"/>
      <c r="I89" s="82"/>
      <c r="J89" s="79"/>
      <c r="K89" s="116"/>
      <c r="L89" s="117"/>
      <c r="M89" s="121"/>
      <c r="N89" s="122"/>
      <c r="O89" s="109"/>
      <c r="P89" s="110"/>
      <c r="Q89" s="80"/>
      <c r="R89" s="118"/>
      <c r="S89" s="119"/>
      <c r="T89" s="120"/>
      <c r="U89" s="75">
        <f>D89&amp;F89</f>
      </c>
    </row>
    <row r="90" spans="2:20" ht="12.75" customHeight="1" thickBot="1">
      <c r="B90" s="129" t="s">
        <v>69</v>
      </c>
      <c r="C90" s="130"/>
      <c r="D90" s="130"/>
      <c r="E90" s="130"/>
      <c r="F90" s="130"/>
      <c r="G90" s="130"/>
      <c r="H90" s="130"/>
      <c r="I90" s="130"/>
      <c r="J90" s="130"/>
      <c r="K90" s="130"/>
      <c r="L90" s="130"/>
      <c r="M90" s="130"/>
      <c r="N90" s="130"/>
      <c r="O90" s="130"/>
      <c r="P90" s="130"/>
      <c r="Q90" s="131"/>
      <c r="R90" s="126">
        <f>SUM(R67:T89)</f>
        <v>44.5</v>
      </c>
      <c r="S90" s="127"/>
      <c r="T90" s="128"/>
    </row>
  </sheetData>
  <sheetProtection/>
  <mergeCells count="194">
    <mergeCell ref="D78:F78"/>
    <mergeCell ref="C68:C71"/>
    <mergeCell ref="D73:F73"/>
    <mergeCell ref="D76:F76"/>
    <mergeCell ref="D79:F79"/>
    <mergeCell ref="D87:F87"/>
    <mergeCell ref="D80:F80"/>
    <mergeCell ref="D70:F70"/>
    <mergeCell ref="D71:F71"/>
    <mergeCell ref="D67:F67"/>
    <mergeCell ref="D72:F72"/>
    <mergeCell ref="D88:F88"/>
    <mergeCell ref="D81:F81"/>
    <mergeCell ref="D82:F82"/>
    <mergeCell ref="D74:F74"/>
    <mergeCell ref="D75:F75"/>
    <mergeCell ref="D77:F77"/>
    <mergeCell ref="D68:F68"/>
    <mergeCell ref="D69:F69"/>
    <mergeCell ref="K69:L69"/>
    <mergeCell ref="D89:F89"/>
    <mergeCell ref="D83:F83"/>
    <mergeCell ref="D84:F84"/>
    <mergeCell ref="D85:F85"/>
    <mergeCell ref="D86:F86"/>
    <mergeCell ref="G73:H73"/>
    <mergeCell ref="G69:H69"/>
    <mergeCell ref="G84:H84"/>
    <mergeCell ref="K84:L84"/>
    <mergeCell ref="R70:T70"/>
    <mergeCell ref="O72:P72"/>
    <mergeCell ref="G72:H72"/>
    <mergeCell ref="K72:L72"/>
    <mergeCell ref="M72:N72"/>
    <mergeCell ref="G70:H70"/>
    <mergeCell ref="K70:L70"/>
    <mergeCell ref="M70:N70"/>
    <mergeCell ref="A14:I14"/>
    <mergeCell ref="J14:K14"/>
    <mergeCell ref="J11:L12"/>
    <mergeCell ref="A11:C12"/>
    <mergeCell ref="D11:F12"/>
    <mergeCell ref="G11:I12"/>
    <mergeCell ref="Q8:R8"/>
    <mergeCell ref="Q9:R9"/>
    <mergeCell ref="A10:C10"/>
    <mergeCell ref="D10:F10"/>
    <mergeCell ref="A7:H7"/>
    <mergeCell ref="G10:I10"/>
    <mergeCell ref="J10:L10"/>
    <mergeCell ref="M10:P10"/>
    <mergeCell ref="A1:U3"/>
    <mergeCell ref="A4:C4"/>
    <mergeCell ref="D4:T4"/>
    <mergeCell ref="A5:C6"/>
    <mergeCell ref="D5:T6"/>
    <mergeCell ref="I7:R7"/>
    <mergeCell ref="B56:J56"/>
    <mergeCell ref="B55:J55"/>
    <mergeCell ref="A13:M13"/>
    <mergeCell ref="M56:U56"/>
    <mergeCell ref="L14:M14"/>
    <mergeCell ref="A17:I17"/>
    <mergeCell ref="E38:G38"/>
    <mergeCell ref="J17:R17"/>
    <mergeCell ref="F53:G53"/>
    <mergeCell ref="N13:T14"/>
    <mergeCell ref="B59:J59"/>
    <mergeCell ref="M58:U58"/>
    <mergeCell ref="M57:U57"/>
    <mergeCell ref="B58:J58"/>
    <mergeCell ref="B57:J57"/>
    <mergeCell ref="L53:P53"/>
    <mergeCell ref="Q53:R53"/>
    <mergeCell ref="B54:J54"/>
    <mergeCell ref="M54:U54"/>
    <mergeCell ref="A53:E53"/>
    <mergeCell ref="M55:U55"/>
    <mergeCell ref="M59:U59"/>
    <mergeCell ref="A62:J63"/>
    <mergeCell ref="M68:N68"/>
    <mergeCell ref="G66:H66"/>
    <mergeCell ref="L62:U63"/>
    <mergeCell ref="K68:L68"/>
    <mergeCell ref="R66:T66"/>
    <mergeCell ref="K66:L66"/>
    <mergeCell ref="O68:P68"/>
    <mergeCell ref="A61:J61"/>
    <mergeCell ref="L61:U61"/>
    <mergeCell ref="R75:T75"/>
    <mergeCell ref="R74:T74"/>
    <mergeCell ref="G74:H74"/>
    <mergeCell ref="O75:P75"/>
    <mergeCell ref="O74:P74"/>
    <mergeCell ref="M75:N75"/>
    <mergeCell ref="B66:F66"/>
    <mergeCell ref="M71:N71"/>
    <mergeCell ref="G68:H68"/>
    <mergeCell ref="O66:P66"/>
    <mergeCell ref="B68:B71"/>
    <mergeCell ref="O70:P70"/>
    <mergeCell ref="O67:P67"/>
    <mergeCell ref="M67:N67"/>
    <mergeCell ref="G67:H67"/>
    <mergeCell ref="K67:L67"/>
    <mergeCell ref="G71:H71"/>
    <mergeCell ref="K71:L71"/>
    <mergeCell ref="M66:N66"/>
    <mergeCell ref="R67:T67"/>
    <mergeCell ref="O73:P73"/>
    <mergeCell ref="O69:P69"/>
    <mergeCell ref="O76:P76"/>
    <mergeCell ref="M76:N76"/>
    <mergeCell ref="R73:T73"/>
    <mergeCell ref="M73:N73"/>
    <mergeCell ref="R68:T68"/>
    <mergeCell ref="R71:T71"/>
    <mergeCell ref="O77:P77"/>
    <mergeCell ref="M79:N79"/>
    <mergeCell ref="K79:L79"/>
    <mergeCell ref="K78:L78"/>
    <mergeCell ref="R76:T76"/>
    <mergeCell ref="O71:P71"/>
    <mergeCell ref="K76:L76"/>
    <mergeCell ref="K73:L73"/>
    <mergeCell ref="K74:L74"/>
    <mergeCell ref="M74:N74"/>
    <mergeCell ref="R80:T80"/>
    <mergeCell ref="O80:P80"/>
    <mergeCell ref="R78:T78"/>
    <mergeCell ref="O81:P81"/>
    <mergeCell ref="R81:T81"/>
    <mergeCell ref="O79:P79"/>
    <mergeCell ref="R77:T77"/>
    <mergeCell ref="M69:N69"/>
    <mergeCell ref="K77:L77"/>
    <mergeCell ref="R79:T79"/>
    <mergeCell ref="R72:T72"/>
    <mergeCell ref="R69:T69"/>
    <mergeCell ref="K75:L75"/>
    <mergeCell ref="M77:N77"/>
    <mergeCell ref="M78:N78"/>
    <mergeCell ref="O78:P78"/>
    <mergeCell ref="O85:P85"/>
    <mergeCell ref="R84:T84"/>
    <mergeCell ref="O88:P88"/>
    <mergeCell ref="O84:P84"/>
    <mergeCell ref="O86:P86"/>
    <mergeCell ref="R86:T86"/>
    <mergeCell ref="R82:T82"/>
    <mergeCell ref="O82:P82"/>
    <mergeCell ref="R83:T83"/>
    <mergeCell ref="R85:T85"/>
    <mergeCell ref="O83:P83"/>
    <mergeCell ref="K82:L82"/>
    <mergeCell ref="M82:N82"/>
    <mergeCell ref="M83:N83"/>
    <mergeCell ref="M84:N84"/>
    <mergeCell ref="M85:N85"/>
    <mergeCell ref="R89:T89"/>
    <mergeCell ref="M89:N89"/>
    <mergeCell ref="R87:T87"/>
    <mergeCell ref="R90:T90"/>
    <mergeCell ref="G87:H87"/>
    <mergeCell ref="G88:H88"/>
    <mergeCell ref="M87:N87"/>
    <mergeCell ref="K88:L88"/>
    <mergeCell ref="B90:Q90"/>
    <mergeCell ref="R88:T88"/>
    <mergeCell ref="G85:H85"/>
    <mergeCell ref="K83:L83"/>
    <mergeCell ref="M80:N80"/>
    <mergeCell ref="M81:N81"/>
    <mergeCell ref="K85:L85"/>
    <mergeCell ref="K81:L81"/>
    <mergeCell ref="K80:L80"/>
    <mergeCell ref="G75:H75"/>
    <mergeCell ref="G76:H76"/>
    <mergeCell ref="G82:H82"/>
    <mergeCell ref="G79:H79"/>
    <mergeCell ref="G83:H83"/>
    <mergeCell ref="G77:H77"/>
    <mergeCell ref="G80:H80"/>
    <mergeCell ref="G81:H81"/>
    <mergeCell ref="G78:H78"/>
    <mergeCell ref="K86:L86"/>
    <mergeCell ref="M86:N86"/>
    <mergeCell ref="O89:P89"/>
    <mergeCell ref="G89:H89"/>
    <mergeCell ref="G86:H86"/>
    <mergeCell ref="K87:L87"/>
    <mergeCell ref="M88:N88"/>
    <mergeCell ref="K89:L89"/>
    <mergeCell ref="O87:P87"/>
  </mergeCells>
  <printOptions horizontalCentered="1" verticalCentered="1"/>
  <pageMargins left="0" right="0" top="0" bottom="0" header="0.5118110236220472" footer="0.5118110236220472"/>
  <pageSetup fitToHeight="1" fitToWidth="1" horizontalDpi="600" verticalDpi="600" orientation="portrait" paperSize="9" scale="74"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2014-03-17T07:38:00Z</cp:lastPrinted>
  <dcterms:created xsi:type="dcterms:W3CDTF">2012-08-30T10:03:02Z</dcterms:created>
  <dcterms:modified xsi:type="dcterms:W3CDTF">2019-10-04T02:53:26Z</dcterms:modified>
  <cp:category/>
  <cp:version/>
  <cp:contentType/>
  <cp:contentStatus/>
</cp:coreProperties>
</file>